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azg1-file03.ad.local\FEDCIV\FedHealth\CCW (723)\Data Requests\Specifications Worksheets\RIF Specifications New Design\"/>
    </mc:Choice>
  </mc:AlternateContent>
  <xr:revisionPtr revIDLastSave="0" documentId="13_ncr:1_{50DF6B20-A1BD-48C3-AE49-54F52E883631}" xr6:coauthVersionLast="47" xr6:coauthVersionMax="47" xr10:uidLastSave="{00000000-0000-0000-0000-000000000000}"/>
  <bookViews>
    <workbookView xWindow="28680" yWindow="-120" windowWidth="29040" windowHeight="15720" tabRatio="762" xr2:uid="{00000000-000D-0000-FFFF-FFFF00000000}"/>
  </bookViews>
  <sheets>
    <sheet name="1. VRDC Data Requests " sheetId="1" r:id="rId1"/>
    <sheet name="2. Physical Data Requests " sheetId="2" r:id="rId2"/>
    <sheet name="3. Custom Cohort" sheetId="3" r:id="rId3"/>
    <sheet name="4. File Selection" sheetId="21" r:id="rId4"/>
    <sheet name="Sheet1" sheetId="17" state="veryHidden" r:id="rId5"/>
    <sheet name="Invoice" sheetId="7" state="veryHidden" r:id="rId6"/>
    <sheet name="VRDC Federal Invoice" sheetId="12" state="veryHidden" r:id="rId7"/>
    <sheet name="VRDC Researcher Invoice" sheetId="18" state="veryHidden" r:id="rId8"/>
    <sheet name="VRDC Innovator Invoice" sheetId="19" state="veryHidden" r:id="rId9"/>
  </sheets>
  <definedNames>
    <definedName name="OLE_LINK10" localSheetId="3">'4. File Selection'!$A$107</definedName>
    <definedName name="_xlnm.Print_Titles" localSheetId="0">'1. VRDC Data Requests '!$1:$5</definedName>
    <definedName name="_xlnm.Print_Titles" localSheetId="1">'2. Physical Data Requests '!$1:$12</definedName>
    <definedName name="_xlnm.Print_Titles" localSheetId="2">'3. Custom Cohort'!$1:$4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19" l="1"/>
  <c r="E20" i="18"/>
  <c r="E18" i="12"/>
  <c r="E19" i="12"/>
  <c r="E16" i="19"/>
  <c r="E16" i="18"/>
  <c r="E14" i="12"/>
  <c r="F103" i="7"/>
  <c r="F83" i="7"/>
  <c r="F102" i="7"/>
  <c r="B3" i="12"/>
  <c r="B3" i="19"/>
  <c r="B3" i="18"/>
  <c r="F101" i="7"/>
  <c r="F100" i="7"/>
  <c r="E23" i="19"/>
  <c r="E22" i="19"/>
  <c r="E21" i="19"/>
  <c r="E23" i="18"/>
  <c r="E22" i="18"/>
  <c r="E21" i="18"/>
  <c r="E21" i="12"/>
  <c r="E20" i="12"/>
  <c r="F107" i="7"/>
  <c r="F21" i="7"/>
  <c r="F31" i="7" l="1"/>
  <c r="B5" i="19"/>
  <c r="B4" i="19"/>
  <c r="B5" i="18"/>
  <c r="B4" i="18"/>
  <c r="B5" i="12"/>
  <c r="B4" i="12"/>
  <c r="B5" i="7"/>
  <c r="B4" i="7"/>
  <c r="F122" i="7"/>
  <c r="F121" i="7"/>
  <c r="F120" i="7"/>
  <c r="F119" i="7"/>
  <c r="F118" i="7"/>
  <c r="F117" i="7"/>
  <c r="F116" i="7"/>
  <c r="F115" i="7"/>
  <c r="F114" i="7"/>
  <c r="F113" i="7"/>
  <c r="F112" i="7"/>
  <c r="F111" i="7"/>
  <c r="F106" i="7"/>
  <c r="F96" i="7"/>
  <c r="F95" i="7"/>
  <c r="F94" i="7"/>
  <c r="F93" i="7"/>
  <c r="F87" i="7"/>
  <c r="F86" i="7"/>
  <c r="F85" i="7"/>
  <c r="F77" i="7"/>
  <c r="F76" i="7"/>
  <c r="F75" i="7" l="1"/>
  <c r="E4" i="21"/>
  <c r="E4" i="3"/>
  <c r="F105" i="7" l="1"/>
  <c r="F104" i="7"/>
  <c r="E41" i="19" l="1"/>
  <c r="E40" i="19"/>
  <c r="E39" i="19"/>
  <c r="E36" i="19"/>
  <c r="E35" i="19"/>
  <c r="E33" i="19"/>
  <c r="E32" i="19"/>
  <c r="E31" i="19"/>
  <c r="E28" i="19"/>
  <c r="E27" i="19"/>
  <c r="E24" i="19"/>
  <c r="E19" i="19"/>
  <c r="E18" i="19"/>
  <c r="E17" i="19"/>
  <c r="E15" i="19"/>
  <c r="E13" i="19"/>
  <c r="E12" i="19"/>
  <c r="E9" i="19"/>
  <c r="E8" i="19"/>
  <c r="E41" i="18"/>
  <c r="E40" i="18"/>
  <c r="E39" i="18"/>
  <c r="E36" i="18"/>
  <c r="E35" i="18"/>
  <c r="E33" i="18"/>
  <c r="E32" i="18"/>
  <c r="E31" i="18"/>
  <c r="E28" i="18"/>
  <c r="E27" i="18"/>
  <c r="E24" i="18"/>
  <c r="E19" i="18"/>
  <c r="E18" i="18"/>
  <c r="E17" i="18"/>
  <c r="E15" i="18"/>
  <c r="E13" i="18"/>
  <c r="E12" i="18"/>
  <c r="E9" i="18"/>
  <c r="E8" i="18"/>
  <c r="E29" i="12"/>
  <c r="E28" i="12"/>
  <c r="E25" i="12"/>
  <c r="E22" i="12"/>
  <c r="E17" i="12"/>
  <c r="E16" i="12"/>
  <c r="E15" i="12"/>
  <c r="E13" i="12"/>
  <c r="E11" i="12"/>
  <c r="E8" i="12"/>
  <c r="E43" i="18" l="1"/>
  <c r="E43" i="19"/>
  <c r="E31" i="12"/>
  <c r="F68" i="7" l="1"/>
  <c r="F67" i="7"/>
  <c r="F66" i="7"/>
  <c r="F65" i="7"/>
  <c r="F64" i="7"/>
  <c r="F74" i="7"/>
  <c r="F73" i="7"/>
  <c r="F72" i="7"/>
  <c r="F71" i="7"/>
  <c r="F70" i="7"/>
  <c r="F50" i="7" l="1"/>
  <c r="F53" i="7"/>
  <c r="F52" i="7"/>
  <c r="F54" i="7"/>
  <c r="F51" i="7"/>
  <c r="F49" i="7"/>
  <c r="F38" i="7" l="1"/>
  <c r="B3" i="7" l="1"/>
  <c r="F47" i="7"/>
  <c r="F99" i="7"/>
  <c r="F98" i="7"/>
  <c r="F97" i="7"/>
  <c r="F46" i="7"/>
  <c r="F110" i="7"/>
  <c r="F123" i="7"/>
  <c r="F109" i="7"/>
  <c r="F92" i="7"/>
  <c r="F91" i="7"/>
  <c r="F90" i="7"/>
  <c r="F89" i="7"/>
  <c r="F88" i="7"/>
  <c r="F84" i="7"/>
  <c r="F82" i="7"/>
  <c r="F81" i="7"/>
  <c r="F80" i="7"/>
  <c r="F79" i="7"/>
  <c r="F62" i="7"/>
  <c r="F61" i="7"/>
  <c r="F60" i="7"/>
  <c r="F59" i="7"/>
  <c r="F58" i="7"/>
  <c r="F57" i="7"/>
  <c r="F56" i="7"/>
  <c r="F45" i="7"/>
  <c r="F44" i="7"/>
  <c r="F43" i="7"/>
  <c r="F42" i="7"/>
  <c r="F41" i="7"/>
  <c r="F39" i="7"/>
  <c r="F37" i="7"/>
  <c r="F36" i="7"/>
  <c r="F35" i="7"/>
  <c r="F32" i="7"/>
  <c r="F28" i="7"/>
  <c r="F29" i="7"/>
  <c r="F30" i="7"/>
  <c r="F27" i="7"/>
  <c r="F26" i="7"/>
  <c r="F25" i="7"/>
  <c r="F23" i="7"/>
  <c r="F22" i="7"/>
  <c r="F20" i="7"/>
  <c r="F19" i="7"/>
  <c r="F18" i="7"/>
  <c r="F10" i="7"/>
  <c r="F127" i="7" l="1"/>
</calcChain>
</file>

<file path=xl/sharedStrings.xml><?xml version="1.0" encoding="utf-8"?>
<sst xmlns="http://schemas.openxmlformats.org/spreadsheetml/2006/main" count="701" uniqueCount="521">
  <si>
    <t>Name:</t>
  </si>
  <si>
    <t>Organization:</t>
  </si>
  <si>
    <t>City:</t>
  </si>
  <si>
    <t>State:</t>
  </si>
  <si>
    <t>ZIP Code:</t>
  </si>
  <si>
    <t>Telephone:</t>
  </si>
  <si>
    <t>Business Email:</t>
  </si>
  <si>
    <t>Pay.gov</t>
  </si>
  <si>
    <t>Interagency Agreement Number (federal agencies only)</t>
  </si>
  <si>
    <t>Red Hat Enterprise Linux 3.0 or above (x86 only)</t>
  </si>
  <si>
    <t>Solaris 8 or above (SPARC only)</t>
  </si>
  <si>
    <t>Inpatient</t>
  </si>
  <si>
    <t>Outpatient</t>
  </si>
  <si>
    <t>Hospice</t>
  </si>
  <si>
    <t>Carrier</t>
  </si>
  <si>
    <t>HIC Numbers</t>
  </si>
  <si>
    <t>MSIS ID + State ID (Medicaid)</t>
  </si>
  <si>
    <t>File(s) to be searched:</t>
  </si>
  <si>
    <t>Year(s) to be searched</t>
  </si>
  <si>
    <t>Data File(s) Requested</t>
  </si>
  <si>
    <t># Years</t>
  </si>
  <si>
    <t>Total</t>
  </si>
  <si>
    <t>Cohort ~</t>
  </si>
  <si>
    <t>Master Beneficiary Summary File:</t>
  </si>
  <si>
    <t xml:space="preserve">   Chronic Conditions (27 conditions)</t>
  </si>
  <si>
    <t xml:space="preserve">   Cost and Utilization (enhanced variables)</t>
  </si>
  <si>
    <t xml:space="preserve">   Inpatient claims</t>
  </si>
  <si>
    <t xml:space="preserve">   Outpatient claims</t>
  </si>
  <si>
    <t xml:space="preserve">   Carrier claims</t>
  </si>
  <si>
    <t xml:space="preserve">   Home Health claims</t>
  </si>
  <si>
    <t xml:space="preserve">   Hospice claims</t>
  </si>
  <si>
    <t xml:space="preserve">   Skilled Nursing Facility claims</t>
  </si>
  <si>
    <t xml:space="preserve">   Durable Medical Equipment claims</t>
  </si>
  <si>
    <t>Part D Data:</t>
  </si>
  <si>
    <t xml:space="preserve">        Part D Event data    (available starting CY2006)</t>
  </si>
  <si>
    <t xml:space="preserve">        Plan Characteristics File</t>
  </si>
  <si>
    <t xml:space="preserve">        Formulary File         (available starting CY2010)</t>
  </si>
  <si>
    <t xml:space="preserve">        PDE Bridge File   (fee is per year of previous PDE)</t>
  </si>
  <si>
    <t xml:space="preserve">        Prescriber Characteristics File</t>
  </si>
  <si>
    <t xml:space="preserve">        Pharmacy Characteristics File</t>
  </si>
  <si>
    <t>Medicaid Analytic Data (MAX):</t>
  </si>
  <si>
    <t xml:space="preserve">   MAX Person Summary File</t>
  </si>
  <si>
    <t xml:space="preserve">   MAX Inpatient File</t>
  </si>
  <si>
    <t xml:space="preserve">   MAX Prescription Drug File</t>
  </si>
  <si>
    <t xml:space="preserve">   MAX Other Services File</t>
  </si>
  <si>
    <t xml:space="preserve">   MAX Long Term Care File</t>
  </si>
  <si>
    <t xml:space="preserve">  </t>
  </si>
  <si>
    <t xml:space="preserve">   MESF - MAX Chronic Condition</t>
  </si>
  <si>
    <t xml:space="preserve">   MESF - MAX National Death Index</t>
  </si>
  <si>
    <t>Assessment Data:</t>
  </si>
  <si>
    <t xml:space="preserve">   OASIS Home Health</t>
  </si>
  <si>
    <t xml:space="preserve">   IRF-PAI</t>
  </si>
  <si>
    <t>Additional Files:</t>
  </si>
  <si>
    <t xml:space="preserve">   EDB User View</t>
  </si>
  <si>
    <t xml:space="preserve">   Vital Status</t>
  </si>
  <si>
    <t xml:space="preserve">   ACO Shared Savings - Beneficiary-level file</t>
  </si>
  <si>
    <t xml:space="preserve">   ACO Shared Savings - Provider file</t>
  </si>
  <si>
    <t>Crosswalks:</t>
  </si>
  <si>
    <t xml:space="preserve">   SSN to BENE_ID Crosswalk</t>
  </si>
  <si>
    <t xml:space="preserve">   HIC to BENE_ID Crosswalk</t>
  </si>
  <si>
    <t xml:space="preserve">   MCBS BASE_ID to BENE_ID Crosswalk</t>
  </si>
  <si>
    <t xml:space="preserve">   MSIS_ID to BENE_ID Crosswalk</t>
  </si>
  <si>
    <t xml:space="preserve">   BENE_ID to BENE_ID Crosswalk</t>
  </si>
  <si>
    <t xml:space="preserve">   Part D Plan Bridge File    (2013)</t>
  </si>
  <si>
    <t xml:space="preserve">   Other custom crosswalk</t>
  </si>
  <si>
    <t>Additional Programming Fee:</t>
  </si>
  <si>
    <t>TOTAL</t>
  </si>
  <si>
    <t>Payment Instructions:</t>
  </si>
  <si>
    <t xml:space="preserve">Requests Involving Reuse of Data: </t>
  </si>
  <si>
    <t>DUA Number</t>
  </si>
  <si>
    <t>File Names</t>
  </si>
  <si>
    <t>Years Being Reused</t>
  </si>
  <si>
    <t xml:space="preserve">Finder File Fee:  </t>
  </si>
  <si>
    <t>Years/Quarters</t>
  </si>
  <si>
    <t>ASSESSMENTS</t>
  </si>
  <si>
    <t>Segments:</t>
  </si>
  <si>
    <t>MISCELLANEOUS</t>
  </si>
  <si>
    <t>CROSSWALKS</t>
  </si>
  <si>
    <t>Identifier Crosswalk HIC to CCW BENE ID</t>
  </si>
  <si>
    <t xml:space="preserve">Identifier Crosswalk SSN to CCW BENE ID </t>
  </si>
  <si>
    <t xml:space="preserve">Identifier Crosswalk MCBS ID to CCW BENE ID </t>
  </si>
  <si>
    <t>Identifier Crosswalk CCW BENE ID to RES ID</t>
  </si>
  <si>
    <r>
      <rPr>
        <b/>
        <sz val="11"/>
        <rFont val="Times New Roman"/>
        <family val="1"/>
      </rPr>
      <t>Other</t>
    </r>
    <r>
      <rPr>
        <sz val="11"/>
        <rFont val="Times New Roman"/>
        <family val="1"/>
      </rPr>
      <t xml:space="preserve"> (Specify): </t>
    </r>
  </si>
  <si>
    <r>
      <rPr>
        <b/>
        <sz val="11"/>
        <rFont val="Times New Roman"/>
        <family val="1"/>
      </rPr>
      <t>Other</t>
    </r>
    <r>
      <rPr>
        <sz val="11"/>
        <rFont val="Times New Roman"/>
        <family val="1"/>
      </rPr>
      <t xml:space="preserve"> (Specify):</t>
    </r>
  </si>
  <si>
    <t xml:space="preserve">Requester Name/Organization: </t>
  </si>
  <si>
    <t xml:space="preserve">Project/Study Name: </t>
  </si>
  <si>
    <t xml:space="preserve">ResDAC TA: </t>
  </si>
  <si>
    <t xml:space="preserve">Date: </t>
  </si>
  <si>
    <t xml:space="preserve">   Swing Bed </t>
  </si>
  <si>
    <t xml:space="preserve">   MDS 3.0 Nursing Home  (2010 forward)</t>
  </si>
  <si>
    <t xml:space="preserve">   MDS 2.0 Nursing Home  (through 2010)</t>
  </si>
  <si>
    <t>CMS Data Request Specifications</t>
  </si>
  <si>
    <r>
      <rPr>
        <b/>
        <sz val="11"/>
        <rFont val="Times New Roman"/>
        <family val="1"/>
      </rPr>
      <t>Beneficiary File</t>
    </r>
    <r>
      <rPr>
        <sz val="11"/>
        <rFont val="Times New Roman"/>
        <family val="1"/>
      </rPr>
      <t/>
    </r>
  </si>
  <si>
    <r>
      <rPr>
        <b/>
        <sz val="11"/>
        <rFont val="Times New Roman"/>
        <family val="1"/>
      </rPr>
      <t>Provider File</t>
    </r>
    <r>
      <rPr>
        <i/>
        <sz val="11"/>
        <rFont val="Times New Roman"/>
        <family val="1"/>
      </rPr>
      <t xml:space="preserve"> </t>
    </r>
  </si>
  <si>
    <t>Description</t>
  </si>
  <si>
    <t>Quantity</t>
  </si>
  <si>
    <r>
      <t xml:space="preserve">           </t>
    </r>
    <r>
      <rPr>
        <b/>
        <sz val="10"/>
        <color theme="1"/>
        <rFont val="Arial"/>
        <family val="2"/>
      </rPr>
      <t>Estimated Space Usage</t>
    </r>
    <r>
      <rPr>
        <sz val="10"/>
        <color theme="1"/>
        <rFont val="Arial"/>
        <family val="2"/>
      </rPr>
      <t xml:space="preserve">:  </t>
    </r>
  </si>
  <si>
    <r>
      <t>Updated year of data for an existing VRDC project</t>
    </r>
    <r>
      <rPr>
        <sz val="10"/>
        <color theme="1"/>
        <rFont val="Arial"/>
        <family val="2"/>
      </rPr>
      <t xml:space="preserve"> (if included in original approved executive summary, as noted by ResDAC)</t>
    </r>
  </si>
  <si>
    <r>
      <rPr>
        <b/>
        <u/>
        <sz val="10"/>
        <color theme="1"/>
        <rFont val="Arial"/>
        <family val="2"/>
      </rPr>
      <t xml:space="preserve">Annual Renewal Fees </t>
    </r>
    <r>
      <rPr>
        <b/>
        <sz val="10"/>
        <color theme="1"/>
        <rFont val="Arial"/>
        <family val="2"/>
      </rPr>
      <t>:</t>
    </r>
    <r>
      <rPr>
        <sz val="10"/>
        <color theme="1"/>
        <rFont val="Arial"/>
        <family val="2"/>
      </rPr>
      <t xml:space="preserve">         </t>
    </r>
  </si>
  <si>
    <r>
      <rPr>
        <b/>
        <u/>
        <sz val="10"/>
        <color theme="1"/>
        <rFont val="Arial"/>
        <family val="2"/>
      </rPr>
      <t>Quarterly Renewal Fees</t>
    </r>
    <r>
      <rPr>
        <b/>
        <sz val="10"/>
        <color theme="1"/>
        <rFont val="Arial"/>
        <family val="2"/>
      </rPr>
      <t>:</t>
    </r>
    <r>
      <rPr>
        <sz val="10"/>
        <color theme="1"/>
        <rFont val="Arial"/>
        <family val="2"/>
      </rPr>
      <t xml:space="preserve">         </t>
    </r>
  </si>
  <si>
    <t>Total Fees</t>
  </si>
  <si>
    <t>Fee</t>
  </si>
  <si>
    <t>Fee Per Year</t>
  </si>
  <si>
    <t xml:space="preserve">Other: </t>
  </si>
  <si>
    <t>Enter text</t>
  </si>
  <si>
    <r>
      <t>Number of beneficiaries in the finder file:</t>
    </r>
    <r>
      <rPr>
        <i/>
        <sz val="11"/>
        <color theme="1"/>
        <rFont val="Times New Roman"/>
        <family val="1"/>
      </rPr>
      <t xml:space="preserve"> </t>
    </r>
  </si>
  <si>
    <t>Expected Cohort Size:</t>
  </si>
  <si>
    <t xml:space="preserve">   Enter text</t>
  </si>
  <si>
    <t xml:space="preserve">  Enter text</t>
  </si>
  <si>
    <t>Existing Project</t>
  </si>
  <si>
    <t>New Project</t>
  </si>
  <si>
    <t xml:space="preserve"> Enter DUA #</t>
  </si>
  <si>
    <t>New DUA Request</t>
  </si>
  <si>
    <t xml:space="preserve">Amendment to DUA </t>
  </si>
  <si>
    <t>Grant Proposal</t>
  </si>
  <si>
    <t>Enter DUA #(s)</t>
  </si>
  <si>
    <t>Researcher to Submit Identifiers:</t>
  </si>
  <si>
    <t>Files for CCW to Search:</t>
  </si>
  <si>
    <t>Invoice Information - DATE</t>
  </si>
  <si>
    <t>VRDC Invoice Information - DATE</t>
  </si>
  <si>
    <t xml:space="preserve">   MD-PPAS         </t>
  </si>
  <si>
    <t xml:space="preserve">   BENE_ID to SSN Crosswalk</t>
  </si>
  <si>
    <t xml:space="preserve">   BENE_ID to HIC Crosswalk</t>
  </si>
  <si>
    <t xml:space="preserve">   Prescriber / Pharmacy Bridge Files</t>
  </si>
  <si>
    <t>Settlement File</t>
  </si>
  <si>
    <t xml:space="preserve">   ACO Pioneer- Beneficiary-level file</t>
  </si>
  <si>
    <t xml:space="preserve">   ACO Pioneer - Provider file</t>
  </si>
  <si>
    <t xml:space="preserve">   ACO Pioneer - Settlement file</t>
  </si>
  <si>
    <t xml:space="preserve">   Part D Plan Election Type Beneficiary Summary File</t>
  </si>
  <si>
    <t xml:space="preserve">  PDE Option #1 (Actual ID's)</t>
  </si>
  <si>
    <t xml:space="preserve">  PDE Option #2  (Linking ID's)</t>
  </si>
  <si>
    <t xml:space="preserve">      Base Segment  A/B/C/D  (standalone)</t>
  </si>
  <si>
    <t xml:space="preserve">   Base Segment  A/B/C/D                     (n/c with other data)</t>
  </si>
  <si>
    <t>Full SSN Numbers</t>
  </si>
  <si>
    <t>Part D Plan Election Type Beneficiary Summary File</t>
  </si>
  <si>
    <t>Street Address:</t>
  </si>
  <si>
    <t>Prepaid Label will be Provided:</t>
  </si>
  <si>
    <t>Special Shipping Instructions:</t>
  </si>
  <si>
    <t>Ship via Delivery Service:</t>
  </si>
  <si>
    <t>Delivery Service Name:</t>
  </si>
  <si>
    <t>Delivery Account Number:</t>
  </si>
  <si>
    <t xml:space="preserve">   Part D Medication Therapy Management  File</t>
  </si>
  <si>
    <t xml:space="preserve">        Prescriber Characteristics File   (available starting CY2014)</t>
  </si>
  <si>
    <t xml:space="preserve">Identifier Crosswalk MBI to CCW BENE ID </t>
  </si>
  <si>
    <t>MBI Numbers</t>
  </si>
  <si>
    <t xml:space="preserve">   MBI to BENE ID Crosswalk</t>
  </si>
  <si>
    <t xml:space="preserve">   BENE_ID to MBI Crosswalk</t>
  </si>
  <si>
    <t>Medicare Claims Data:</t>
  </si>
  <si>
    <t>Pioneer ACO</t>
  </si>
  <si>
    <t xml:space="preserve">Part C Medicare Advantage Encounter Data: </t>
  </si>
  <si>
    <r>
      <rPr>
        <b/>
        <u/>
        <sz val="10"/>
        <color theme="1"/>
        <rFont val="Arial"/>
        <family val="2"/>
      </rPr>
      <t>Data extract fee for existing project</t>
    </r>
    <r>
      <rPr>
        <sz val="10"/>
        <color theme="1"/>
        <rFont val="Arial"/>
        <family val="2"/>
      </rPr>
      <t xml:space="preserve"> (e.g. adding a new file, data needed for new cohort). </t>
    </r>
    <r>
      <rPr>
        <i/>
        <sz val="10"/>
        <color theme="1"/>
        <rFont val="Arial"/>
        <family val="2"/>
      </rPr>
      <t xml:space="preserve"> No fee will apply for updated years of data for previously approved cohorts. No fee for creating crosswalks.</t>
    </r>
  </si>
  <si>
    <r>
      <rPr>
        <sz val="11"/>
        <color theme="1"/>
        <rFont val="Times New Roman"/>
        <family val="1"/>
      </rPr>
      <t>*Please refer to the Data Dictionaries available on the</t>
    </r>
    <r>
      <rPr>
        <sz val="11"/>
        <color theme="10"/>
        <rFont val="Times New Roman"/>
        <family val="1"/>
      </rPr>
      <t xml:space="preserve"> </t>
    </r>
    <r>
      <rPr>
        <u/>
        <sz val="11"/>
        <color theme="10"/>
        <rFont val="Times New Roman"/>
        <family val="1"/>
      </rPr>
      <t xml:space="preserve">CCW Website </t>
    </r>
    <r>
      <rPr>
        <sz val="11"/>
        <rFont val="Times New Roman"/>
        <family val="1"/>
      </rPr>
      <t>for information on variables available in each file.</t>
    </r>
  </si>
  <si>
    <t xml:space="preserve">   DE (Demographic and Eligibility)</t>
  </si>
  <si>
    <t xml:space="preserve">   IP (Inpatient Hospital)</t>
  </si>
  <si>
    <t xml:space="preserve">   OT (Other Services)</t>
  </si>
  <si>
    <t xml:space="preserve">   DE (Demographic and Eligibility)/MAX Personal Summary File</t>
  </si>
  <si>
    <t xml:space="preserve">   IP (Inpatient Hospital)/MAX Inpatient File</t>
  </si>
  <si>
    <t xml:space="preserve">   OT (Other Services)/MAX Other Services File</t>
  </si>
  <si>
    <t xml:space="preserve">   LT (Long Term Care)</t>
  </si>
  <si>
    <t xml:space="preserve">   LT (Long Term Care)/MAX Long Term Care File</t>
  </si>
  <si>
    <t xml:space="preserve">Note: While the total weekly size allotments for output requests are increasing, the download size is still limited to one (1) GB per file. Individual files within the request will need to be (1) GB or less prior to requesting the output review. </t>
  </si>
  <si>
    <r>
      <t xml:space="preserve"> Pharmacy Characteristics File </t>
    </r>
    <r>
      <rPr>
        <sz val="11"/>
        <color theme="1"/>
        <rFont val="Times New Roman"/>
        <family val="1"/>
      </rPr>
      <t/>
    </r>
  </si>
  <si>
    <t xml:space="preserve"> Prescriber Characteristics File</t>
  </si>
  <si>
    <t xml:space="preserve">   Other Chronic and Potentially Disabling Conditions (40)</t>
  </si>
  <si>
    <t xml:space="preserve">Identifier Crosswalk Unencrypted MAX MSIS_ID to Encrypted MSIS_ID </t>
  </si>
  <si>
    <t xml:space="preserve">Identifier Crosswalk SSN to TAF MSIS_ID </t>
  </si>
  <si>
    <t xml:space="preserve">Identifier Crosswalk Unencrypted TAF MSIS_ID to Encrypted MSIS_ID </t>
  </si>
  <si>
    <t xml:space="preserve">   MAX MSIS_ID to SSN Crosswalk</t>
  </si>
  <si>
    <t xml:space="preserve">   TAF MSIS_ID to SSN Crosswalk</t>
  </si>
  <si>
    <t xml:space="preserve">ResDAC Ticket ID: 
</t>
  </si>
  <si>
    <t>Project Contact (person who will be responsible for answering questions about the data extract)</t>
  </si>
  <si>
    <t>Windows</t>
  </si>
  <si>
    <t>Custom Cohort</t>
  </si>
  <si>
    <t>VRDC Seatholder(s) (users that will obtain a CCW User ID and work within the VRDC)</t>
  </si>
  <si>
    <r>
      <t xml:space="preserve">Custom Cohort Creation Option 1: </t>
    </r>
    <r>
      <rPr>
        <b/>
        <sz val="11"/>
        <color theme="1"/>
        <rFont val="Times New Roman"/>
        <family val="1"/>
      </rPr>
      <t>Researcher will submit Identifiers to CCW for cohort creation</t>
    </r>
    <r>
      <rPr>
        <i/>
        <sz val="11"/>
        <color theme="1"/>
        <rFont val="Times New Roman"/>
        <family val="1"/>
      </rPr>
      <t xml:space="preserve">
Select the type of identifiers to be submitted for the cohort and estimate the number of identifiers being submitted. </t>
    </r>
  </si>
  <si>
    <r>
      <rPr>
        <b/>
        <sz val="13"/>
        <color theme="1"/>
        <rFont val="Times New Roman"/>
        <family val="1"/>
      </rPr>
      <t>Custom Cohort Creation Option 2:</t>
    </r>
    <r>
      <rPr>
        <b/>
        <sz val="11"/>
        <color theme="1"/>
        <rFont val="Times New Roman"/>
        <family val="1"/>
      </rPr>
      <t xml:space="preserve"> Researcher would like CCW to search specific data files to define cohort.
</t>
    </r>
    <r>
      <rPr>
        <i/>
        <sz val="11"/>
        <color theme="1"/>
        <rFont val="Times New Roman"/>
        <family val="1"/>
      </rPr>
      <t xml:space="preserve">Only list the files/years below that are required to create the cohort. Files that will be extracted for the resulting cohort should be selected on the </t>
    </r>
    <r>
      <rPr>
        <b/>
        <i/>
        <sz val="11"/>
        <color theme="1"/>
        <rFont val="Times New Roman"/>
        <family val="1"/>
      </rPr>
      <t xml:space="preserve">Extract Summary </t>
    </r>
    <r>
      <rPr>
        <i/>
        <sz val="11"/>
        <color theme="1"/>
        <rFont val="Times New Roman"/>
        <family val="1"/>
      </rPr>
      <t xml:space="preserve">tab(s) and not indicated in this section. </t>
    </r>
  </si>
  <si>
    <r>
      <t xml:space="preserve">Description of the search: </t>
    </r>
    <r>
      <rPr>
        <b/>
        <i/>
        <u/>
        <sz val="11"/>
        <color theme="1"/>
        <rFont val="Times New Roman"/>
        <family val="1"/>
      </rPr>
      <t xml:space="preserve">Please include specific variables and values where applicable*
</t>
    </r>
    <r>
      <rPr>
        <i/>
        <sz val="11"/>
        <color theme="1"/>
        <rFont val="Times New Roman"/>
        <family val="1"/>
      </rPr>
      <t>If submitting a list of codes greater than 25, please include a separate .csv file.</t>
    </r>
  </si>
  <si>
    <t>Seatholder Name:</t>
  </si>
  <si>
    <t>RIF data files will be delivered in a fixed column format with SAS programs (for SAS users) and FTS files (for non-SAS users).</t>
  </si>
  <si>
    <r>
      <t>Linkage To Another DUA Requested:</t>
    </r>
    <r>
      <rPr>
        <i/>
        <sz val="14"/>
        <color theme="1"/>
        <rFont val="Times New Roman"/>
        <family val="1"/>
      </rPr>
      <t xml:space="preserve"> </t>
    </r>
  </si>
  <si>
    <t>Cohort</t>
  </si>
  <si>
    <t xml:space="preserve"> </t>
  </si>
  <si>
    <t>Data Recipient (if different from the data custodian)</t>
  </si>
  <si>
    <t>Custodian (person who is primary contact for the Data Management Plan)</t>
  </si>
  <si>
    <r>
      <rPr>
        <sz val="12"/>
        <color theme="1"/>
        <rFont val="Times New Roman"/>
        <family val="1"/>
      </rPr>
      <t xml:space="preserve">The data extract process requires two steps: 
1) Define a cohort of beneficiaries, and 
2) Extract the requested files for the beneficiary cohort. Requesters can either select a standardized cohort sample or provide parameters for custom cohort. </t>
    </r>
    <r>
      <rPr>
        <sz val="11"/>
        <color theme="1"/>
        <rFont val="Times New Roman"/>
        <family val="1"/>
      </rPr>
      <t xml:space="preserve">
If requesting data for a </t>
    </r>
    <r>
      <rPr>
        <b/>
        <sz val="11"/>
        <color theme="1"/>
        <rFont val="Times New Roman"/>
        <family val="1"/>
      </rPr>
      <t>standardized cohort sample</t>
    </r>
    <r>
      <rPr>
        <sz val="11"/>
        <color theme="1"/>
        <rFont val="Times New Roman"/>
        <family val="1"/>
      </rPr>
      <t xml:space="preserve"> (5%, 20% or 100%), skip to the applicable </t>
    </r>
    <r>
      <rPr>
        <b/>
        <sz val="11"/>
        <color theme="1"/>
        <rFont val="Times New Roman"/>
        <family val="1"/>
      </rPr>
      <t>Extract Summary</t>
    </r>
    <r>
      <rPr>
        <sz val="11"/>
        <color theme="1"/>
        <rFont val="Times New Roman"/>
        <family val="1"/>
      </rPr>
      <t xml:space="preserve"> tab(s) for selection. 
If requesting a </t>
    </r>
    <r>
      <rPr>
        <b/>
        <sz val="11"/>
        <color theme="1"/>
        <rFont val="Times New Roman"/>
        <family val="1"/>
      </rPr>
      <t>custom cohort,</t>
    </r>
    <r>
      <rPr>
        <sz val="11"/>
        <color theme="1"/>
        <rFont val="Times New Roman"/>
        <family val="1"/>
      </rPr>
      <t xml:space="preserve"> please select Option 1 and/or 2 below as applicable, provide the required information, and then complete the applicable Extract Summary tab(s). </t>
    </r>
  </si>
  <si>
    <r>
      <rPr>
        <b/>
        <u/>
        <sz val="10"/>
        <color theme="1"/>
        <rFont val="Arial"/>
        <family val="2"/>
      </rPr>
      <t>VRDC Access Fee per Federal Research User</t>
    </r>
    <r>
      <rPr>
        <b/>
        <sz val="10"/>
        <color theme="1"/>
        <rFont val="Arial"/>
        <family val="2"/>
      </rPr>
      <t xml:space="preserve">
</t>
    </r>
    <r>
      <rPr>
        <sz val="10"/>
        <color theme="1"/>
        <rFont val="Arial"/>
        <family val="2"/>
      </rPr>
      <t xml:space="preserve">*CMS onboarding
*Seat license
*Operational support
*Administrative fees
</t>
    </r>
    <r>
      <rPr>
        <b/>
        <sz val="10"/>
        <color rgb="FFFF0000"/>
        <rFont val="Arial"/>
        <family val="2"/>
      </rPr>
      <t xml:space="preserve">*One year of access that must be renewed annually         </t>
    </r>
  </si>
  <si>
    <r>
      <t xml:space="preserve">           </t>
    </r>
    <r>
      <rPr>
        <b/>
        <sz val="10"/>
        <color theme="1"/>
        <rFont val="Arial"/>
        <family val="2"/>
      </rPr>
      <t>Name of User for Seat</t>
    </r>
    <r>
      <rPr>
        <sz val="10"/>
        <color theme="1"/>
        <rFont val="Arial"/>
        <family val="2"/>
      </rPr>
      <t xml:space="preserve">:  </t>
    </r>
    <r>
      <rPr>
        <b/>
        <sz val="10"/>
        <color rgb="FFFF0000"/>
        <rFont val="Arial"/>
        <family val="2"/>
      </rPr>
      <t>xxxx</t>
    </r>
  </si>
  <si>
    <r>
      <rPr>
        <b/>
        <u/>
        <sz val="10"/>
        <color theme="1"/>
        <rFont val="Arial"/>
        <family val="2"/>
      </rPr>
      <t>Project Fee for Federal Research</t>
    </r>
    <r>
      <rPr>
        <b/>
        <sz val="10"/>
        <color theme="1"/>
        <rFont val="Arial"/>
        <family val="2"/>
      </rPr>
      <t xml:space="preserve">
</t>
    </r>
    <r>
      <rPr>
        <sz val="10"/>
        <color theme="1"/>
        <rFont val="Arial"/>
        <family val="2"/>
      </rPr>
      <t xml:space="preserve">*Data extract process and access setup
*Space allocation — 2 TB storage at DUA level
*Databricks - 2,000 Credits at the DUA level (includes R and Python)
*Output review — 3 output reviews per DUA per week up to 1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*One year of access that must be renewed annually </t>
    </r>
    <r>
      <rPr>
        <sz val="10"/>
        <color theme="1"/>
        <rFont val="Arial"/>
        <family val="2"/>
      </rPr>
      <t xml:space="preserve">          </t>
    </r>
  </si>
  <si>
    <r>
      <t xml:space="preserve">Additional Space:
</t>
    </r>
    <r>
      <rPr>
        <sz val="10"/>
        <color theme="1"/>
        <rFont val="Arial"/>
        <family val="2"/>
      </rPr>
      <t xml:space="preserve">           - 1 TB block
           - Renewed annually</t>
    </r>
  </si>
  <si>
    <r>
      <t xml:space="preserve">Additional Databricks Credits: 
</t>
    </r>
    <r>
      <rPr>
        <sz val="10"/>
        <color theme="1"/>
        <rFont val="Arial"/>
        <family val="2"/>
      </rPr>
      <t xml:space="preserve">           - 2,000 credits
           - Renewed annually</t>
    </r>
  </si>
  <si>
    <r>
      <t xml:space="preserve">Optional Quarterly data pulls
</t>
    </r>
    <r>
      <rPr>
        <sz val="10"/>
        <color theme="1"/>
        <rFont val="Arial"/>
        <family val="2"/>
      </rPr>
      <t>*One-time fee</t>
    </r>
  </si>
  <si>
    <r>
      <t xml:space="preserve">Additional Output Reviews
</t>
    </r>
    <r>
      <rPr>
        <sz val="10"/>
        <color theme="1"/>
        <rFont val="Arial"/>
        <family val="2"/>
      </rPr>
      <t>Additional three (3) output reviews and 1 GB larger size limit per week ($5,000 per year)</t>
    </r>
    <r>
      <rPr>
        <b/>
        <u/>
        <sz val="10"/>
        <color theme="1"/>
        <rFont val="Arial"/>
        <family val="2"/>
      </rPr>
      <t xml:space="preserve">
</t>
    </r>
    <r>
      <rPr>
        <sz val="10"/>
        <color theme="1"/>
        <rFont val="Arial"/>
        <family val="2"/>
      </rPr>
      <t xml:space="preserve">*Renewed annually
Current DUA Expiration: </t>
    </r>
    <r>
      <rPr>
        <sz val="10"/>
        <color rgb="FFFF0000"/>
        <rFont val="Arial"/>
        <family val="2"/>
      </rPr>
      <t>If Applicable</t>
    </r>
  </si>
  <si>
    <r>
      <rPr>
        <b/>
        <u/>
        <sz val="10"/>
        <color theme="1"/>
        <rFont val="Arial"/>
        <family val="2"/>
      </rPr>
      <t>VRDC Access Fee per General Research User</t>
    </r>
    <r>
      <rPr>
        <b/>
        <sz val="10"/>
        <color theme="1"/>
        <rFont val="Arial"/>
        <family val="2"/>
      </rPr>
      <t xml:space="preserve">
</t>
    </r>
    <r>
      <rPr>
        <sz val="10"/>
        <color theme="1"/>
        <rFont val="Arial"/>
        <family val="2"/>
      </rPr>
      <t xml:space="preserve">*Seat license
*Operational support
*Administrative fees
</t>
    </r>
    <r>
      <rPr>
        <b/>
        <sz val="10"/>
        <color rgb="FFFF0000"/>
        <rFont val="Arial"/>
        <family val="2"/>
      </rPr>
      <t xml:space="preserve">*One year of access that must be renewed annually         </t>
    </r>
  </si>
  <si>
    <r>
      <rPr>
        <b/>
        <u/>
        <sz val="10"/>
        <color theme="1"/>
        <rFont val="Arial"/>
        <family val="2"/>
      </rPr>
      <t>Project Fee for General Research</t>
    </r>
    <r>
      <rPr>
        <b/>
        <sz val="10"/>
        <color theme="1"/>
        <rFont val="Arial"/>
        <family val="2"/>
      </rPr>
      <t xml:space="preserve"> (Full VRDC)
</t>
    </r>
    <r>
      <rPr>
        <sz val="10"/>
        <color theme="1"/>
        <rFont val="Arial"/>
        <family val="2"/>
      </rPr>
      <t xml:space="preserve">*Data extract process and access setup
*Space allocation — 2 TB storage at DUA level
*Databricks - 2,000 Credits at the DUA level (includes R and Python)
*Output review — 3 output reviews per DUA per week up to 1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*One year of access that must be renewed annually </t>
    </r>
    <r>
      <rPr>
        <sz val="10"/>
        <color theme="1"/>
        <rFont val="Arial"/>
        <family val="2"/>
      </rPr>
      <t xml:space="preserve">          </t>
    </r>
  </si>
  <si>
    <r>
      <t xml:space="preserve">Additional Space:
</t>
    </r>
    <r>
      <rPr>
        <sz val="10"/>
        <color theme="1"/>
        <rFont val="Arial"/>
        <family val="2"/>
      </rPr>
      <t xml:space="preserve">           -1 TB block
           -Renewed annually</t>
    </r>
  </si>
  <si>
    <t>*If 100% access is not approved, additional fees may be necessary for space usage from extracted data.</t>
  </si>
  <si>
    <t>*TAF data requests may take longer to deliver than other CMS RIF data due to data volume.</t>
  </si>
  <si>
    <r>
      <rPr>
        <b/>
        <u/>
        <sz val="10"/>
        <color theme="1"/>
        <rFont val="Arial"/>
        <family val="2"/>
      </rPr>
      <t>VRDC Access Fee per General Research User</t>
    </r>
    <r>
      <rPr>
        <b/>
        <sz val="10"/>
        <color theme="1"/>
        <rFont val="Arial"/>
        <family val="2"/>
      </rPr>
      <t xml:space="preserve">  (SAS Only)
</t>
    </r>
    <r>
      <rPr>
        <sz val="10"/>
        <color theme="1"/>
        <rFont val="Arial"/>
        <family val="2"/>
      </rPr>
      <t xml:space="preserve">*CMS onboarding
*Seat license
*Operational support
*Administrative fees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</si>
  <si>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VRDC Access Fee per General Research User</t>
    </r>
    <r>
      <rPr>
        <b/>
        <sz val="10"/>
        <color theme="1"/>
        <rFont val="Arial"/>
        <family val="2"/>
      </rPr>
      <t xml:space="preserve">  (Full VRDC)
</t>
    </r>
    <r>
      <rPr>
        <sz val="10"/>
        <color theme="1"/>
        <rFont val="Arial"/>
        <family val="2"/>
      </rPr>
      <t xml:space="preserve">*CMS onboarding
*Seat license
*Operational support
*Administrative fees
</t>
    </r>
    <r>
      <rPr>
        <b/>
        <sz val="10"/>
        <color rgb="FFFF0000"/>
        <rFont val="Arial"/>
        <family val="2"/>
      </rPr>
      <t xml:space="preserve">*One year of access that must be renewed annually         </t>
    </r>
  </si>
  <si>
    <r>
      <rPr>
        <b/>
        <u/>
        <sz val="10"/>
        <color theme="1"/>
        <rFont val="Arial"/>
        <family val="2"/>
      </rPr>
      <t>Project Fee for General Research</t>
    </r>
    <r>
      <rPr>
        <b/>
        <sz val="10"/>
        <color theme="1"/>
        <rFont val="Arial"/>
        <family val="2"/>
      </rPr>
      <t xml:space="preserve"> (SAS Only)
</t>
    </r>
    <r>
      <rPr>
        <sz val="10"/>
        <color theme="1"/>
        <rFont val="Arial"/>
        <family val="2"/>
      </rPr>
      <t xml:space="preserve">*ResDAC assistance
*Privacy board review
*DUA review system tracking (EPPE)
*Data extract process and access setup
*Space allocation — 2 TB storage at DUA level
*Output review — 3 output reviews per DUA per week up to 1 GB. Multiple files may be downloaded in a single request. The total size of all the files within a single request cannot exceed (1) GB. The files cannot be zipped together 
*All users will share the space allotted to each Project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</si>
  <si>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Project Fee for General Research</t>
    </r>
    <r>
      <rPr>
        <b/>
        <sz val="10"/>
        <color theme="1"/>
        <rFont val="Arial"/>
        <family val="2"/>
      </rPr>
      <t xml:space="preserve"> (Full VRDC)
</t>
    </r>
    <r>
      <rPr>
        <sz val="10"/>
        <color theme="1"/>
        <rFont val="Arial"/>
        <family val="2"/>
      </rPr>
      <t xml:space="preserve">*ResDAC assistance
*Privacy board review
*DUA review system tracking (EPPE)
*Data extract process and access setup
*Space allocation — 2 TB storage at DUA level
*Databricks - 2,000 Credits at the DUA level (includes R and Python)
*Output review — 3 output reviews per DUA per week up to 1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</si>
  <si>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VRDC Access Fee per General Research User</t>
    </r>
    <r>
      <rPr>
        <b/>
        <sz val="10"/>
        <color theme="1"/>
        <rFont val="Arial"/>
        <family val="2"/>
      </rPr>
      <t xml:space="preserve">  (SAS Only)
</t>
    </r>
    <r>
      <rPr>
        <sz val="10"/>
        <color theme="1"/>
        <rFont val="Arial"/>
        <family val="2"/>
      </rPr>
      <t xml:space="preserve">*Seat license
*Operational support
*Administrative fees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</si>
  <si>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VRDC Access Fee per General Research User</t>
    </r>
    <r>
      <rPr>
        <b/>
        <sz val="10"/>
        <color theme="1"/>
        <rFont val="Arial"/>
        <family val="2"/>
      </rPr>
      <t xml:space="preserve">  (Full VRDC)
</t>
    </r>
    <r>
      <rPr>
        <sz val="10"/>
        <color theme="1"/>
        <rFont val="Arial"/>
        <family val="2"/>
      </rPr>
      <t xml:space="preserve">*Seat license
*Operational support
*Administrative fees
</t>
    </r>
    <r>
      <rPr>
        <b/>
        <sz val="10"/>
        <color rgb="FFFF0000"/>
        <rFont val="Arial"/>
        <family val="2"/>
      </rPr>
      <t xml:space="preserve">*One year of access that must be renewed annually         </t>
    </r>
  </si>
  <si>
    <r>
      <rPr>
        <b/>
        <u/>
        <sz val="10"/>
        <color theme="1"/>
        <rFont val="Arial"/>
        <family val="2"/>
      </rPr>
      <t>Project Fee for General Research</t>
    </r>
    <r>
      <rPr>
        <b/>
        <sz val="10"/>
        <color theme="1"/>
        <rFont val="Arial"/>
        <family val="2"/>
      </rPr>
      <t xml:space="preserve"> (SAS Only)
</t>
    </r>
    <r>
      <rPr>
        <sz val="10"/>
        <color theme="1"/>
        <rFont val="Arial"/>
        <family val="2"/>
      </rPr>
      <t xml:space="preserve">*DUA review system tracking (EPPE)
*Data extract process and access setup
*Space allocation — 2 TB storage at DUA level
*Output review — 3 output reviews per DUA per week up to 1 GB. Multiple files may be downloaded in a single request. The total size of all the files within a single request cannot exceed (1) GB. The files cannot be zipped together 
*All users will share the space allotted to each Project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</si>
  <si>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Project Fee for General Research</t>
    </r>
    <r>
      <rPr>
        <b/>
        <sz val="10"/>
        <color theme="1"/>
        <rFont val="Arial"/>
        <family val="2"/>
      </rPr>
      <t xml:space="preserve"> (Full VRDC)
</t>
    </r>
    <r>
      <rPr>
        <sz val="10"/>
        <color theme="1"/>
        <rFont val="Arial"/>
        <family val="2"/>
      </rPr>
      <t xml:space="preserve">*DUA review system tracking (EPPE)
*Data extract process and access setup
*Space allocation — 2 TB storage at DUA level
*Databricks - 2,000 Credits at the DUA level (includes R and Python)
*Output review — 3 output reviews per DUA per week up to 1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*One year of access that must be renewed annually </t>
    </r>
    <r>
      <rPr>
        <sz val="10"/>
        <color theme="1"/>
        <rFont val="Arial"/>
        <family val="2"/>
      </rPr>
      <t xml:space="preserve">          </t>
    </r>
  </si>
  <si>
    <r>
      <t xml:space="preserve">Additional Space:
</t>
    </r>
    <r>
      <rPr>
        <sz val="10"/>
        <color theme="1"/>
        <rFont val="Arial"/>
        <family val="2"/>
      </rPr>
      <t xml:space="preserve">           -1 TB block
           -Renewed quarterly</t>
    </r>
  </si>
  <si>
    <r>
      <rPr>
        <b/>
        <u/>
        <sz val="10"/>
        <color theme="1"/>
        <rFont val="Arial"/>
        <family val="2"/>
      </rPr>
      <t>VRDC Access Fee per Innovator User</t>
    </r>
    <r>
      <rPr>
        <b/>
        <sz val="10"/>
        <color theme="1"/>
        <rFont val="Arial"/>
        <family val="2"/>
      </rPr>
      <t xml:space="preserve">  (SAS Only)
</t>
    </r>
    <r>
      <rPr>
        <sz val="10"/>
        <color theme="1"/>
        <rFont val="Arial"/>
        <family val="2"/>
      </rPr>
      <t xml:space="preserve">*CMS onboarding
*Seat license
*Operational support
*Administrative fees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</si>
  <si>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VRDC Access Fee per Innovator User</t>
    </r>
    <r>
      <rPr>
        <b/>
        <sz val="10"/>
        <color theme="1"/>
        <rFont val="Arial"/>
        <family val="2"/>
      </rPr>
      <t xml:space="preserve">  (Full VRDC)
</t>
    </r>
    <r>
      <rPr>
        <sz val="10"/>
        <color theme="1"/>
        <rFont val="Arial"/>
        <family val="2"/>
      </rPr>
      <t xml:space="preserve">*CMS onboarding
*Seat license
*Operational support
*Administrative fees
</t>
    </r>
    <r>
      <rPr>
        <b/>
        <sz val="10"/>
        <color rgb="FFFF0000"/>
        <rFont val="Arial"/>
        <family val="2"/>
      </rPr>
      <t xml:space="preserve">*One year of access that must be renewed annually         </t>
    </r>
  </si>
  <si>
    <r>
      <rPr>
        <b/>
        <u/>
        <sz val="10"/>
        <color theme="1"/>
        <rFont val="Arial"/>
        <family val="2"/>
      </rPr>
      <t>Project Fee for Innovator Research</t>
    </r>
    <r>
      <rPr>
        <b/>
        <sz val="10"/>
        <color theme="1"/>
        <rFont val="Arial"/>
        <family val="2"/>
      </rPr>
      <t xml:space="preserve"> (SAS Only)
</t>
    </r>
    <r>
      <rPr>
        <sz val="10"/>
        <color theme="1"/>
        <rFont val="Arial"/>
        <family val="2"/>
      </rPr>
      <t xml:space="preserve">*ResDAC assistance
*Privacy board review
*DUA review system tracking (EPPE)
*Data extract process and access setup
*Space allocation — 5 TB storage at DUA level
*Output review — 6 output reviews per DUA per week up to 2 GB. Multiple files may be downloaded in a single request. The total size of all the files within a single request cannot exceed (1) GB. The files cannot be zipped together 
*All users will share the space allotted to each Project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</si>
  <si>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Project Fee for Innovator Research</t>
    </r>
    <r>
      <rPr>
        <b/>
        <sz val="10"/>
        <color theme="1"/>
        <rFont val="Arial"/>
        <family val="2"/>
      </rPr>
      <t xml:space="preserve"> (Full VRDC)
</t>
    </r>
    <r>
      <rPr>
        <sz val="10"/>
        <color theme="1"/>
        <rFont val="Arial"/>
        <family val="2"/>
      </rPr>
      <t xml:space="preserve">*ResDAC assistance
*Privacy board review
*DUA review system tracking (EPPE)
*Data extract process and access setup
*Space allocation — 5 TB storage at DUA level
*Databricks - 4,000 Credits at the DUA level (includes R and Python)
*Output review — 6 output reviews per DUA per week up to 2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</si>
  <si>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VRDC Access Fee per Innovator User</t>
    </r>
    <r>
      <rPr>
        <b/>
        <sz val="10"/>
        <color theme="1"/>
        <rFont val="Arial"/>
        <family val="2"/>
      </rPr>
      <t xml:space="preserve">  (SAS Only)
</t>
    </r>
    <r>
      <rPr>
        <sz val="10"/>
        <color theme="1"/>
        <rFont val="Arial"/>
        <family val="2"/>
      </rPr>
      <t xml:space="preserve">*Seat license
*Operational support
*Administrative fees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</si>
  <si>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VRDC Access Fee per Innovator User</t>
    </r>
    <r>
      <rPr>
        <b/>
        <sz val="10"/>
        <color theme="1"/>
        <rFont val="Arial"/>
        <family val="2"/>
      </rPr>
      <t xml:space="preserve">  (Full VRDC)
</t>
    </r>
    <r>
      <rPr>
        <sz val="10"/>
        <color theme="1"/>
        <rFont val="Arial"/>
        <family val="2"/>
      </rPr>
      <t xml:space="preserve">*Seat license
*Operational support
*Administrative fees
</t>
    </r>
    <r>
      <rPr>
        <b/>
        <sz val="10"/>
        <color rgb="FFFF0000"/>
        <rFont val="Arial"/>
        <family val="2"/>
      </rPr>
      <t xml:space="preserve">*One year of access that must be renewed annually         </t>
    </r>
  </si>
  <si>
    <r>
      <rPr>
        <b/>
        <u/>
        <sz val="10"/>
        <color theme="1"/>
        <rFont val="Arial"/>
        <family val="2"/>
      </rPr>
      <t>Project Fee for Innovator Research</t>
    </r>
    <r>
      <rPr>
        <b/>
        <sz val="10"/>
        <color theme="1"/>
        <rFont val="Arial"/>
        <family val="2"/>
      </rPr>
      <t xml:space="preserve"> (SAS Only)
</t>
    </r>
    <r>
      <rPr>
        <sz val="10"/>
        <color theme="1"/>
        <rFont val="Arial"/>
        <family val="2"/>
      </rPr>
      <t xml:space="preserve">*DUA review system tracking (EPPE)
*Data extract process and access setup
*Space allocation — 5 TB storage at DUA level
*Output review — 6 output reviews per DUA per week up to 2 GB. Multiple files may be downloaded in a single request. The total size of all the files within a single request cannot exceed (1) GB. The files cannot be zipped together 
*All users will share the space allotted to each Project
</t>
    </r>
    <r>
      <rPr>
        <b/>
        <sz val="10"/>
        <color rgb="FFFF0000"/>
        <rFont val="Arial"/>
        <family val="2"/>
      </rPr>
      <t xml:space="preserve">*One year of access that must be renewed annually </t>
    </r>
    <r>
      <rPr>
        <sz val="10"/>
        <color theme="1"/>
        <rFont val="Arial"/>
        <family val="2"/>
      </rPr>
      <t xml:space="preserve">          </t>
    </r>
  </si>
  <si>
    <r>
      <rPr>
        <b/>
        <u/>
        <sz val="10"/>
        <color theme="1"/>
        <rFont val="Arial"/>
        <family val="2"/>
      </rPr>
      <t>Project Fee for Innovator Research</t>
    </r>
    <r>
      <rPr>
        <b/>
        <sz val="10"/>
        <color theme="1"/>
        <rFont val="Arial"/>
        <family val="2"/>
      </rPr>
      <t xml:space="preserve"> (Full VRDC)
</t>
    </r>
    <r>
      <rPr>
        <sz val="10"/>
        <color theme="1"/>
        <rFont val="Arial"/>
        <family val="2"/>
      </rPr>
      <t xml:space="preserve">*DUA review system tracking (EPPE)
*Data extract process and access setup
*Space allocation — 5 TB storage at DUA level
*Databricks - 4,000 Credits at the DUA level (includes R and Python)
*Output review — 6 output reviews per DUA per week up to 2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*One year of access that must be renewed annually </t>
    </r>
    <r>
      <rPr>
        <sz val="10"/>
        <color theme="1"/>
        <rFont val="Arial"/>
        <family val="2"/>
      </rPr>
      <t xml:space="preserve">          </t>
    </r>
  </si>
  <si>
    <t>SAS Only</t>
  </si>
  <si>
    <t>Full VRDC (Includes Databricks)</t>
  </si>
  <si>
    <t>Comments:</t>
  </si>
  <si>
    <t>Additional Databricks credits (2,000 credits at the DUA level)</t>
  </si>
  <si>
    <t>Additional space (1 TB blocks at the DUA level)</t>
  </si>
  <si>
    <t>Additional output reviews (3 reviews per week up to 1 GB at the DUA level)</t>
  </si>
  <si>
    <t>Additional data extract for an existing DUA (e.g., data needed for changes in cohort or additional requested files)</t>
  </si>
  <si>
    <t>Additional Add On Items</t>
  </si>
  <si>
    <t>Partial SSN*</t>
  </si>
  <si>
    <t>CCW Bene ID</t>
  </si>
  <si>
    <t xml:space="preserve">Submission of an identifier finder file typically requires a crosswalk be created for your linking information.  Please review and select the applicable crosswalks needed </t>
  </si>
  <si>
    <t xml:space="preserve">on the Annual or Quarterly Extract Summary tab. </t>
  </si>
  <si>
    <t xml:space="preserve">For instructions on how to complete this form, please visit:  </t>
  </si>
  <si>
    <t>COHORT SPECIFIC</t>
  </si>
  <si>
    <t>(CCW-IP)</t>
  </si>
  <si>
    <t>(CCWOP)</t>
  </si>
  <si>
    <t>(CCWSNF)</t>
  </si>
  <si>
    <t>(CCWHS)</t>
  </si>
  <si>
    <t>(CCWHHA)</t>
  </si>
  <si>
    <t>(CCWCAR)</t>
  </si>
  <si>
    <t>(CCWDME)</t>
  </si>
  <si>
    <t>(PDE)</t>
  </si>
  <si>
    <t>(PARTDF)</t>
  </si>
  <si>
    <t>(PTDMTM)</t>
  </si>
  <si>
    <t>(PDBSF)</t>
  </si>
  <si>
    <t>(MEDPAR)</t>
  </si>
  <si>
    <t>(MAEIP)</t>
  </si>
  <si>
    <t>(MAEOP)</t>
  </si>
  <si>
    <t>(MAESNF)</t>
  </si>
  <si>
    <t>(MAEHH)</t>
  </si>
  <si>
    <t>(MAEC)</t>
  </si>
  <si>
    <t>(MAEDME)</t>
  </si>
  <si>
    <t>(CCWMDS)</t>
  </si>
  <si>
    <t>(CCWOA)</t>
  </si>
  <si>
    <t>(CCWIR)</t>
  </si>
  <si>
    <t>(MBSF)</t>
  </si>
  <si>
    <t>(NDI)</t>
  </si>
  <si>
    <t>(PLANCF)</t>
  </si>
  <si>
    <t>(VSTAT)</t>
  </si>
  <si>
    <t>(MMLD)</t>
  </si>
  <si>
    <t>ACCOUNTABLE CARE ORGANIZATIONS (ACOs) AND OTHER INNOVATION CENTER INITIATIVES</t>
  </si>
  <si>
    <t>(SSACOB)</t>
  </si>
  <si>
    <t>(SSACOP)</t>
  </si>
  <si>
    <t>(ACOB)</t>
  </si>
  <si>
    <t>(ACOP)</t>
  </si>
  <si>
    <t>(ACOSET)</t>
  </si>
  <si>
    <t>(TAFRDE)</t>
  </si>
  <si>
    <t>(TAFRIP)</t>
  </si>
  <si>
    <t>(TAFRRX)</t>
  </si>
  <si>
    <t>(TAFROT)</t>
  </si>
  <si>
    <t>(TAFRLT)</t>
  </si>
  <si>
    <r>
      <rPr>
        <b/>
        <sz val="11"/>
        <rFont val="Times New Roman"/>
        <family val="1"/>
      </rPr>
      <t>Non-person Claim Records:</t>
    </r>
    <r>
      <rPr>
        <sz val="11"/>
        <rFont val="Times New Roman"/>
        <family val="1"/>
      </rPr>
      <t xml:space="preserve"> Claim records which identify non-person service payments.  For more information, please see ResDAC's knowledge base article:</t>
    </r>
  </si>
  <si>
    <t>https://resdac.org/articles/service-tracking-claims-medicaid-t-msis-analytic-file-taf-research-identifiable-files-rif</t>
  </si>
  <si>
    <t>If you would like these type of claim records in your data, please select the 'Include Non-person Claim Records' box below.</t>
  </si>
  <si>
    <t>Include Non-person Claim Records</t>
  </si>
  <si>
    <t>(TAFRMC)</t>
  </si>
  <si>
    <t>(TAFRPR)</t>
  </si>
  <si>
    <t>(MESF-C)</t>
  </si>
  <si>
    <t xml:space="preserve">(MESF-N) </t>
  </si>
  <si>
    <t>(MDPPAS)</t>
  </si>
  <si>
    <t>(FFSCAH)</t>
  </si>
  <si>
    <t>(MCAHPS)</t>
  </si>
  <si>
    <t>(XWALK9)</t>
  </si>
  <si>
    <t>(XWALK8)</t>
  </si>
  <si>
    <t xml:space="preserve">(MCBSX) </t>
  </si>
  <si>
    <t>(XWALKR)</t>
  </si>
  <si>
    <t>(XWALKO)</t>
  </si>
  <si>
    <t>(TAFSSX)</t>
  </si>
  <si>
    <t>(TAFEMX)</t>
  </si>
  <si>
    <t>(CCWSWB)</t>
  </si>
  <si>
    <t xml:space="preserve">Each data request is uniquely encrypted.  If you are linking this request to data received from a different DUA, please provide the DUA number. </t>
  </si>
  <si>
    <t xml:space="preserve">   MCBS Survey</t>
  </si>
  <si>
    <t xml:space="preserve">   MCBS Survey plus Cost Supplement</t>
  </si>
  <si>
    <t xml:space="preserve">   RX (Prescription Drug)/MAX Prescription Drug File</t>
  </si>
  <si>
    <t xml:space="preserve">   RX (Prescription Drug)</t>
  </si>
  <si>
    <r>
      <t xml:space="preserve">Study Description </t>
    </r>
    <r>
      <rPr>
        <b/>
        <strike/>
        <sz val="14"/>
        <color theme="1"/>
        <rFont val="Times New Roman"/>
        <family val="1"/>
      </rPr>
      <t xml:space="preserve">
</t>
    </r>
    <r>
      <rPr>
        <i/>
        <sz val="11"/>
        <color theme="1"/>
        <rFont val="Times New Roman"/>
        <family val="1"/>
      </rPr>
      <t>Briefly describe the study aims and objectives</t>
    </r>
  </si>
  <si>
    <r>
      <t>Overview of Extract Methodology</t>
    </r>
    <r>
      <rPr>
        <b/>
        <strike/>
        <sz val="14"/>
        <color theme="1"/>
        <rFont val="Times New Roman"/>
        <family val="1"/>
      </rPr>
      <t xml:space="preserve">
</t>
    </r>
    <r>
      <rPr>
        <i/>
        <sz val="11"/>
        <color theme="1"/>
        <rFont val="Times New Roman"/>
        <family val="1"/>
      </rPr>
      <t>Please provide instructions for your data extract.</t>
    </r>
    <r>
      <rPr>
        <i/>
        <strike/>
        <sz val="11"/>
        <color theme="1"/>
        <rFont val="Times New Roman"/>
        <family val="1"/>
      </rPr>
      <t xml:space="preserve">
</t>
    </r>
  </si>
  <si>
    <t>DUA Request:</t>
  </si>
  <si>
    <t>Invoice Request for:</t>
  </si>
  <si>
    <t>New User Request</t>
  </si>
  <si>
    <r>
      <t>Select the operating system that will be used to decrypt and decompress the SDA (</t>
    </r>
    <r>
      <rPr>
        <b/>
        <i/>
        <sz val="11"/>
        <rFont val="Times New Roman"/>
        <family val="1"/>
      </rPr>
      <t>typically delivered on Windows NTFS formatted USB hard drive</t>
    </r>
    <r>
      <rPr>
        <b/>
        <sz val="11"/>
        <rFont val="Times New Roman"/>
        <family val="1"/>
      </rPr>
      <t xml:space="preserve">).  </t>
    </r>
  </si>
  <si>
    <t>Operating System:</t>
  </si>
  <si>
    <t>Payment and Shipping:</t>
  </si>
  <si>
    <t>Method of Payment (Researcher will be contacted for payment after request is approved)</t>
  </si>
  <si>
    <t>Shipping Information (Provide Shipping Information or Provide Prepaid Label)</t>
  </si>
  <si>
    <t>OR</t>
  </si>
  <si>
    <r>
      <t xml:space="preserve">5%*
</t>
    </r>
    <r>
      <rPr>
        <b/>
        <sz val="9"/>
        <rFont val="Times New Roman"/>
        <family val="1"/>
      </rPr>
      <t>*Assumes enhanced sample</t>
    </r>
  </si>
  <si>
    <r>
      <rPr>
        <b/>
        <sz val="11"/>
        <color theme="1"/>
        <rFont val="Times New Roman"/>
        <family val="1"/>
      </rPr>
      <t xml:space="preserve"> Formulary File</t>
    </r>
    <r>
      <rPr>
        <sz val="9"/>
        <color theme="1"/>
        <rFont val="Times New Roman"/>
        <family val="1"/>
      </rPr>
      <t xml:space="preserve"> (available beginning with Yr. 2010)</t>
    </r>
  </si>
  <si>
    <t>https://resdac.org/request-form/rif-specifications-worksheet</t>
  </si>
  <si>
    <t xml:space="preserve">Please consult the ResDAC availability table to see which years of data are available for request: </t>
  </si>
  <si>
    <t>https://www.resdac.org/file-availability</t>
  </si>
  <si>
    <t xml:space="preserve">Refer to the CCW website to ensure the files you are requesting have the data elements you need for your study: </t>
  </si>
  <si>
    <t>https://www.ccwdata.org/web/guest/data-dictionaries</t>
  </si>
  <si>
    <t xml:space="preserve">
For instructions on how to complete this form, please visit:  </t>
  </si>
  <si>
    <r>
      <t xml:space="preserve">20%*
</t>
    </r>
    <r>
      <rPr>
        <b/>
        <sz val="9"/>
        <rFont val="Times New Roman"/>
        <family val="1"/>
      </rPr>
      <t>*Assumes enhanced sample</t>
    </r>
  </si>
  <si>
    <t>QUARTERS / YEAR(S) REQUESTED</t>
  </si>
  <si>
    <t>Project Contact Name:</t>
  </si>
  <si>
    <t>Project Contact (person who will be responsible for answering questions about the VRDC request)</t>
  </si>
  <si>
    <t>If your study also includes reusing data from an existing DUA, please complete the section below</t>
  </si>
  <si>
    <t xml:space="preserve">      Only complete for VRDC requests</t>
  </si>
  <si>
    <t xml:space="preserve">      Only complete for Physical Requests</t>
  </si>
  <si>
    <t>Seat Renewal Request</t>
  </si>
  <si>
    <t>Annual Project Renewal</t>
  </si>
  <si>
    <t>Access Type</t>
  </si>
  <si>
    <t>DUA Type</t>
  </si>
  <si>
    <t>Project Type</t>
  </si>
  <si>
    <t>Researcher</t>
  </si>
  <si>
    <t>Innovator</t>
  </si>
  <si>
    <t xml:space="preserve">** Available in the VRDC ONLY - no physical shipments </t>
  </si>
  <si>
    <t>(HEDIS)</t>
  </si>
  <si>
    <t xml:space="preserve">   HEDIS File</t>
  </si>
  <si>
    <t>Model IDs Requested</t>
  </si>
  <si>
    <t>Federal Agency</t>
  </si>
  <si>
    <r>
      <t xml:space="preserve">T-MSIS Bridge File: </t>
    </r>
    <r>
      <rPr>
        <sz val="11"/>
        <color theme="1"/>
        <rFont val="Times New Roman"/>
        <family val="1"/>
      </rPr>
      <t>Required for conducting longitudinal analysis involving 2020 TAF research files along with earlier service years.</t>
    </r>
  </si>
  <si>
    <t xml:space="preserve">   T-MSIS Bridge File</t>
  </si>
  <si>
    <t xml:space="preserve">   APL (Annual Plan)</t>
  </si>
  <si>
    <t xml:space="preserve">   APR (Annual Provider)</t>
  </si>
  <si>
    <t xml:space="preserve">   MMLEADS (2006-2012)</t>
  </si>
  <si>
    <t xml:space="preserve">   MMLEADS - Beneficiary Summary File (2016 forward)</t>
  </si>
  <si>
    <t xml:space="preserve">   MMLEADS - Cost and Use Summary File (2016 forward)</t>
  </si>
  <si>
    <t xml:space="preserve">   Comprehensive ESRD Care Model - Beneficiary-level file</t>
  </si>
  <si>
    <t xml:space="preserve">   Comprehensive ESRD Care Model - Provider file</t>
  </si>
  <si>
    <t xml:space="preserve">   Next Generation ACO Model - Beneficiary-level file</t>
  </si>
  <si>
    <t xml:space="preserve">   Next Generation ACO Model  - Provider file</t>
  </si>
  <si>
    <r>
      <t xml:space="preserve">Additional Output Reviews
</t>
    </r>
    <r>
      <rPr>
        <sz val="10"/>
        <color theme="1"/>
        <rFont val="Arial"/>
        <family val="2"/>
      </rPr>
      <t>Additional three (3) output reviews and 1 GB larger size limit per week ($5,000 per year)</t>
    </r>
    <r>
      <rPr>
        <b/>
        <u/>
        <sz val="10"/>
        <color theme="1"/>
        <rFont val="Arial"/>
        <family val="2"/>
      </rPr>
      <t xml:space="preserve">
</t>
    </r>
    <r>
      <rPr>
        <sz val="10"/>
        <color theme="1"/>
        <rFont val="Arial"/>
        <family val="2"/>
      </rPr>
      <t xml:space="preserve">*Renewed annually
Current Project Expiration: </t>
    </r>
    <r>
      <rPr>
        <sz val="10"/>
        <color rgb="FFFF0000"/>
        <rFont val="Arial"/>
        <family val="2"/>
      </rPr>
      <t>If Applicable</t>
    </r>
  </si>
  <si>
    <r>
      <rPr>
        <b/>
        <u/>
        <sz val="10"/>
        <color theme="1"/>
        <rFont val="Arial"/>
        <family val="2"/>
      </rPr>
      <t>VRDC Access Fee per General Research User</t>
    </r>
    <r>
      <rPr>
        <b/>
        <sz val="10"/>
        <color theme="1"/>
        <rFont val="Arial"/>
        <family val="2"/>
      </rPr>
      <t xml:space="preserve">  (SAS Only)
</t>
    </r>
    <r>
      <rPr>
        <sz val="10"/>
        <color theme="1"/>
        <rFont val="Arial"/>
        <family val="2"/>
      </rPr>
      <t xml:space="preserve">*Seat license
*Operational support
*Administrative fees
</t>
    </r>
    <r>
      <rPr>
        <b/>
        <sz val="10"/>
        <color rgb="FFFF0000"/>
        <rFont val="Arial"/>
        <family val="2"/>
      </rPr>
      <t xml:space="preserve">*Access that must be renewed quarterly       </t>
    </r>
    <r>
      <rPr>
        <sz val="10"/>
        <color theme="1"/>
        <rFont val="Arial"/>
        <family val="2"/>
      </rPr>
      <t xml:space="preserve">  </t>
    </r>
  </si>
  <si>
    <r>
      <rPr>
        <b/>
        <u/>
        <sz val="10"/>
        <color theme="1"/>
        <rFont val="Arial"/>
        <family val="2"/>
      </rPr>
      <t>VRDC Access Fee per General Research User</t>
    </r>
    <r>
      <rPr>
        <b/>
        <sz val="10"/>
        <color theme="1"/>
        <rFont val="Arial"/>
        <family val="2"/>
      </rPr>
      <t xml:space="preserve">  (Full VRDC)
</t>
    </r>
    <r>
      <rPr>
        <sz val="10"/>
        <color theme="1"/>
        <rFont val="Arial"/>
        <family val="2"/>
      </rPr>
      <t xml:space="preserve">*Seat license
*Operational support
*Administrative fees
</t>
    </r>
    <r>
      <rPr>
        <b/>
        <sz val="10"/>
        <color rgb="FFFF0000"/>
        <rFont val="Arial"/>
        <family val="2"/>
      </rPr>
      <t xml:space="preserve">*Access that must be renewed quarterly      </t>
    </r>
  </si>
  <si>
    <r>
      <rPr>
        <b/>
        <u/>
        <sz val="10"/>
        <color theme="1"/>
        <rFont val="Arial"/>
        <family val="2"/>
      </rPr>
      <t>Project Fee for General Research</t>
    </r>
    <r>
      <rPr>
        <b/>
        <sz val="10"/>
        <color theme="1"/>
        <rFont val="Arial"/>
        <family val="2"/>
      </rPr>
      <t xml:space="preserve"> (SAS Only)
</t>
    </r>
    <r>
      <rPr>
        <sz val="10"/>
        <color theme="1"/>
        <rFont val="Arial"/>
        <family val="2"/>
      </rPr>
      <t xml:space="preserve">*DUA review system tracking (EPPE)
*Data extract process and access setup
*Space allocation — 2 TB storage at DUA level
*Output review — 3 output reviews per DUA per week up to 1 GB. Multiple files may be downloaded in a single request. The total size of all the files within a single request cannot exceed (1) GB. The files cannot be zipped together 
*All users will share the space allotted to each Project
</t>
    </r>
    <r>
      <rPr>
        <b/>
        <sz val="10"/>
        <color rgb="FFFF0000"/>
        <rFont val="Arial"/>
        <family val="2"/>
      </rPr>
      <t xml:space="preserve">**Access that must be renewed quarterly    </t>
    </r>
    <r>
      <rPr>
        <sz val="10"/>
        <color theme="1"/>
        <rFont val="Arial"/>
        <family val="2"/>
      </rPr>
      <t xml:space="preserve">         </t>
    </r>
  </si>
  <si>
    <r>
      <rPr>
        <b/>
        <u/>
        <sz val="10"/>
        <color theme="1"/>
        <rFont val="Arial"/>
        <family val="2"/>
      </rPr>
      <t>Project Fee for General Research</t>
    </r>
    <r>
      <rPr>
        <b/>
        <sz val="10"/>
        <color theme="1"/>
        <rFont val="Arial"/>
        <family val="2"/>
      </rPr>
      <t xml:space="preserve"> (Full VRDC)
</t>
    </r>
    <r>
      <rPr>
        <sz val="10"/>
        <color theme="1"/>
        <rFont val="Arial"/>
        <family val="2"/>
      </rPr>
      <t xml:space="preserve">*DUA review system tracking (EPPE)
*Data extract process and access setup
*Space allocation — 2 TB storage at DUA level
*Databricks - 2,000 Credits at the DUA level (includes R and Python)
*Output review — 3 output reviews per DUA per week up to 1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**Access that must be renewed quarterly       </t>
    </r>
    <r>
      <rPr>
        <sz val="10"/>
        <color theme="1"/>
        <rFont val="Arial"/>
        <family val="2"/>
      </rPr>
      <t xml:space="preserve">        </t>
    </r>
  </si>
  <si>
    <r>
      <rPr>
        <b/>
        <u/>
        <sz val="10"/>
        <color theme="1"/>
        <rFont val="Arial"/>
        <family val="2"/>
      </rPr>
      <t>VRDC Access Fee per Innovator User</t>
    </r>
    <r>
      <rPr>
        <b/>
        <sz val="10"/>
        <color theme="1"/>
        <rFont val="Arial"/>
        <family val="2"/>
      </rPr>
      <t xml:space="preserve">  (SAS Only)
</t>
    </r>
    <r>
      <rPr>
        <sz val="10"/>
        <color theme="1"/>
        <rFont val="Arial"/>
        <family val="2"/>
      </rPr>
      <t xml:space="preserve">*Seat license
*Operational support
*Administrative fees
</t>
    </r>
    <r>
      <rPr>
        <b/>
        <sz val="10"/>
        <color rgb="FFFF0000"/>
        <rFont val="Arial"/>
        <family val="2"/>
      </rPr>
      <t xml:space="preserve">**Access that must be renewed quarterly    </t>
    </r>
  </si>
  <si>
    <r>
      <rPr>
        <b/>
        <u/>
        <sz val="10"/>
        <color theme="1"/>
        <rFont val="Arial"/>
        <family val="2"/>
      </rPr>
      <t>VRDC Access Fee per Innovator User</t>
    </r>
    <r>
      <rPr>
        <b/>
        <sz val="10"/>
        <color theme="1"/>
        <rFont val="Arial"/>
        <family val="2"/>
      </rPr>
      <t xml:space="preserve">  (Full VRDC)
</t>
    </r>
    <r>
      <rPr>
        <sz val="10"/>
        <color theme="1"/>
        <rFont val="Arial"/>
        <family val="2"/>
      </rPr>
      <t xml:space="preserve">*Seat license
*Operational support
*Administrative fees
</t>
    </r>
    <r>
      <rPr>
        <b/>
        <sz val="10"/>
        <color rgb="FFFF0000"/>
        <rFont val="Arial"/>
        <family val="2"/>
      </rPr>
      <t xml:space="preserve">**Access that must be renewed quarterly    </t>
    </r>
  </si>
  <si>
    <r>
      <rPr>
        <b/>
        <u/>
        <sz val="10"/>
        <color theme="1"/>
        <rFont val="Arial"/>
        <family val="2"/>
      </rPr>
      <t>Project Fee for Innovator Research</t>
    </r>
    <r>
      <rPr>
        <b/>
        <sz val="10"/>
        <color theme="1"/>
        <rFont val="Arial"/>
        <family val="2"/>
      </rPr>
      <t xml:space="preserve"> (SAS Only)
</t>
    </r>
    <r>
      <rPr>
        <sz val="10"/>
        <color theme="1"/>
        <rFont val="Arial"/>
        <family val="2"/>
      </rPr>
      <t xml:space="preserve">*DUA review system tracking (EPPE)
*Data extract process and access setup
*Space allocation — 5 TB storage at DUA level
*Output review — 6 output reviews per DUA per week up to 2 GB. Multiple files may be downloaded in a single request. The total size of all the files within a single request cannot exceed (1) GB. The files cannot be zipped together 
*All users will share the space allotted to each Project
</t>
    </r>
    <r>
      <rPr>
        <b/>
        <sz val="10"/>
        <color rgb="FFFF0000"/>
        <rFont val="Arial"/>
        <family val="2"/>
      </rPr>
      <t xml:space="preserve">**Access that must be renewed quarterly    </t>
    </r>
    <r>
      <rPr>
        <sz val="10"/>
        <color theme="1"/>
        <rFont val="Arial"/>
        <family val="2"/>
      </rPr>
      <t xml:space="preserve">    </t>
    </r>
  </si>
  <si>
    <r>
      <rPr>
        <b/>
        <u/>
        <sz val="10"/>
        <color theme="1"/>
        <rFont val="Arial"/>
        <family val="2"/>
      </rPr>
      <t>Project Fee for Innovator Research</t>
    </r>
    <r>
      <rPr>
        <b/>
        <sz val="10"/>
        <color theme="1"/>
        <rFont val="Arial"/>
        <family val="2"/>
      </rPr>
      <t xml:space="preserve"> (Full VRDC)
</t>
    </r>
    <r>
      <rPr>
        <sz val="10"/>
        <color theme="1"/>
        <rFont val="Arial"/>
        <family val="2"/>
      </rPr>
      <t xml:space="preserve">*DUA review system tracking (EPPE)
*Data extract process and access setup
*Space allocation — 5 TB storage at DUA level
*Databricks - 4,000 Credits at the DUA level (includes R and Python)
*Output review — 6 output reviews per DUA per week up to 2 GB. Multiple files may be downloaded in a single request. The total size of all the files within a single request cannot exceed (1) GB. The files cannot be zipped together 
*All users will share the space and Databricks credits allotted  to each Project
</t>
    </r>
    <r>
      <rPr>
        <b/>
        <sz val="10"/>
        <color rgb="FFFF0000"/>
        <rFont val="Arial"/>
        <family val="2"/>
      </rPr>
      <t xml:space="preserve">**Access that must be renewed quarterly    </t>
    </r>
    <r>
      <rPr>
        <sz val="10"/>
        <color theme="1"/>
        <rFont val="Arial"/>
        <family val="2"/>
      </rPr>
      <t xml:space="preserve">     </t>
    </r>
  </si>
  <si>
    <t xml:space="preserve">I’m requesting that the data be sent to the individual in the Data Recipient section above. </t>
  </si>
  <si>
    <r>
      <rPr>
        <b/>
        <sz val="13"/>
        <color theme="1"/>
        <rFont val="Times New Roman"/>
        <family val="1"/>
      </rPr>
      <t>Quarterly Data Pull Requests:</t>
    </r>
    <r>
      <rPr>
        <b/>
        <sz val="11"/>
        <color theme="1"/>
        <rFont val="Times New Roman"/>
        <family val="1"/>
      </rPr>
      <t xml:space="preserve">
</t>
    </r>
    <r>
      <rPr>
        <sz val="11"/>
        <color theme="1"/>
        <rFont val="Times New Roman"/>
        <family val="1"/>
      </rPr>
      <t xml:space="preserve">When you are ready to request your next quarterly pull, email the CMS mailbox, researcherdua@cms.hhs.gov, to get your DUA updated. The email should contain the following information:
1) Attached Request Letter referencing assigned DUA number and which quarterly pull you are requesting.
2) Original Cost invoice/Spec Worksheet from original submission
3) ResDAC Ticket ID
4) Email subject heading should read: DUAXXXXX_Quarterly Pull Data Request
</t>
    </r>
  </si>
  <si>
    <t>T-MSIS Analytic Files (TAF)*:</t>
  </si>
  <si>
    <t>T-MSIS Analytic Files (TAF)*/Medicaid Analytic Data (MAX):</t>
  </si>
  <si>
    <t>Query XXXX performed on XX/XX/XXXX yielded a cohort size of XX beneficiaries</t>
  </si>
  <si>
    <t>*Query XXXX performed on XX/XX/XXXX yielded a cohort size of XX beneficiaries</t>
  </si>
  <si>
    <t>(CMDS)</t>
  </si>
  <si>
    <t>Beneficiary, Provider and Entity File</t>
  </si>
  <si>
    <r>
      <rPr>
        <sz val="11"/>
        <rFont val="Times New Roman"/>
        <family val="1"/>
      </rPr>
      <t>If the cohort size is unknown, visit the Pricing tool's Estimate Study Size at:</t>
    </r>
    <r>
      <rPr>
        <u/>
        <sz val="11"/>
        <color theme="10"/>
        <rFont val="Times New Roman"/>
        <family val="1"/>
      </rPr>
      <t xml:space="preserve"> https://www2.ccwdata.org/web/guest/pricing.</t>
    </r>
  </si>
  <si>
    <t xml:space="preserve">   CMDS - Beneficiary, Provider and Entity files</t>
  </si>
  <si>
    <t>(MHDR)</t>
  </si>
  <si>
    <t>(CCWBXM)</t>
  </si>
  <si>
    <t>(MBSFCU)</t>
  </si>
  <si>
    <t>(MBSFO)</t>
  </si>
  <si>
    <t>(MMLBEN)</t>
  </si>
  <si>
    <t>(MMLDCU)</t>
  </si>
  <si>
    <t>(PDECFX)</t>
  </si>
  <si>
    <t>(PDECFR)</t>
  </si>
  <si>
    <t>(CECBEN)</t>
  </si>
  <si>
    <t>(CECPRV)</t>
  </si>
  <si>
    <t>(NGBEN)</t>
  </si>
  <si>
    <t>(NGPRV)</t>
  </si>
  <si>
    <t>(MAXPS)</t>
  </si>
  <si>
    <t>(MAXIP)</t>
  </si>
  <si>
    <t>(MAXRX)</t>
  </si>
  <si>
    <t>(MAXOT)</t>
  </si>
  <si>
    <t>(MAXLT)</t>
  </si>
  <si>
    <t>(MBSFCC)</t>
  </si>
  <si>
    <t>(PDECPL)</t>
  </si>
  <si>
    <r>
      <rPr>
        <b/>
        <sz val="11"/>
        <color theme="1"/>
        <rFont val="Times New Roman"/>
        <family val="1"/>
      </rPr>
      <t xml:space="preserve"> Plan Characteristics Files</t>
    </r>
    <r>
      <rPr>
        <sz val="11"/>
        <color theme="1"/>
        <rFont val="Times New Roman"/>
        <family val="1"/>
      </rPr>
      <t xml:space="preserve"> </t>
    </r>
    <r>
      <rPr>
        <sz val="9"/>
        <color theme="1"/>
        <rFont val="Times New Roman"/>
        <family val="1"/>
      </rPr>
      <t>(2015 forward)</t>
    </r>
  </si>
  <si>
    <r>
      <rPr>
        <b/>
        <sz val="11"/>
        <color theme="1"/>
        <rFont val="Times New Roman"/>
        <family val="1"/>
      </rPr>
      <t>From CMS</t>
    </r>
    <r>
      <rPr>
        <b/>
        <sz val="11"/>
        <color theme="10"/>
        <rFont val="Times New Roman"/>
        <family val="1"/>
      </rPr>
      <t xml:space="preserve"> </t>
    </r>
    <r>
      <rPr>
        <sz val="9"/>
        <rFont val="Times New Roman"/>
        <family val="1"/>
      </rPr>
      <t>(based on ___EFFECTIVE_DATE or ___SUBMISSION_DATE)</t>
    </r>
  </si>
  <si>
    <t>(LTCMDS)</t>
  </si>
  <si>
    <r>
      <rPr>
        <b/>
        <sz val="11"/>
        <color theme="1"/>
        <rFont val="Times New Roman"/>
        <family val="1"/>
      </rPr>
      <t>From CCW</t>
    </r>
    <r>
      <rPr>
        <sz val="9"/>
        <color theme="1"/>
        <rFont val="Times New Roman"/>
        <family val="1"/>
      </rPr>
      <t xml:space="preserve"> (V3.0-based on TARGET_DATE)</t>
    </r>
  </si>
  <si>
    <r>
      <rPr>
        <b/>
        <sz val="11"/>
        <color theme="1"/>
        <rFont val="Times New Roman"/>
        <family val="1"/>
      </rPr>
      <t xml:space="preserve">From CMS </t>
    </r>
    <r>
      <rPr>
        <sz val="9"/>
        <color theme="1"/>
        <rFont val="Times New Roman"/>
        <family val="1"/>
      </rPr>
      <t>(based on SUBMISSION_DATE)</t>
    </r>
  </si>
  <si>
    <r>
      <rPr>
        <b/>
        <sz val="11"/>
        <color theme="1"/>
        <rFont val="Times New Roman"/>
        <family val="1"/>
      </rPr>
      <t>From CCW</t>
    </r>
    <r>
      <rPr>
        <sz val="11"/>
        <color theme="1"/>
        <rFont val="Times New Roman"/>
        <family val="1"/>
      </rPr>
      <t xml:space="preserve"> </t>
    </r>
    <r>
      <rPr>
        <sz val="9"/>
        <color theme="1"/>
        <rFont val="Times New Roman"/>
        <family val="1"/>
      </rPr>
      <t>(based on EFFECTIVE_DATE)</t>
    </r>
  </si>
  <si>
    <t>(OASIS)</t>
  </si>
  <si>
    <t xml:space="preserve">Identifier Crosswalk SSN to MAX MSIS_ID </t>
  </si>
  <si>
    <t>(MSISSN)</t>
  </si>
  <si>
    <t xml:space="preserve">Using the total amount from this fee estimate, follow the directions provided on the Pay.gov site to complete your transaction.  At the end of your payment transaction, you will receive an Agency Tracking ID number. You will then need to email the following information to FilesforOrder@cms.hhs.gov:
   1) Pay.gov Agency Tracking ID number, 
   2) DUA number, and 
   3) ResDAC Ticket ID
You MUST send this email in order to notify CMS that payment has been submitted. 
</t>
  </si>
  <si>
    <t>Patient and Hospital File</t>
  </si>
  <si>
    <t xml:space="preserve">   Chronic Conditions (30 conditions)</t>
  </si>
  <si>
    <t xml:space="preserve">   BENE_ID to RES_ID / STATE_ID Crosswalk </t>
  </si>
  <si>
    <t xml:space="preserve">   Acute Hospital Care at Home</t>
  </si>
  <si>
    <t>Large</t>
  </si>
  <si>
    <t>Extra-Large</t>
  </si>
  <si>
    <t xml:space="preserve">For questions, please contact the CMS Chronic Conditions Warehouse (CCW): 
     • Phone:  1-866-766-1915
     • Email:  CMSdata@gdit.com
</t>
  </si>
  <si>
    <t>Standard (Medium)</t>
  </si>
  <si>
    <t>This fee estimate/invoice is based on our understanding of the proposed data request.  Any changes in this request, or clarification resulting in changes, may result in a change in the fee estimate.  Additionally, this fee estimate/invoice reflects the estimated cohort size and the current fees of the CCW data files, which may be subject to change.</t>
  </si>
  <si>
    <t>(MBISG2)</t>
  </si>
  <si>
    <t>(AHCAH)</t>
  </si>
  <si>
    <r>
      <t xml:space="preserve">Analytic Container Access
</t>
    </r>
    <r>
      <rPr>
        <sz val="10"/>
        <color theme="1"/>
        <rFont val="Arial"/>
        <family val="2"/>
      </rPr>
      <t>- Medium Container (Standard) - 4 vCPU and 24 GB memory</t>
    </r>
  </si>
  <si>
    <r>
      <t xml:space="preserve">Analytic Container Access
</t>
    </r>
    <r>
      <rPr>
        <sz val="10"/>
        <color theme="1"/>
        <rFont val="Arial"/>
        <family val="2"/>
      </rPr>
      <t>- Large Container - 6 vCPU and 48 GB memory</t>
    </r>
  </si>
  <si>
    <r>
      <t xml:space="preserve">Analytic Container Access
</t>
    </r>
    <r>
      <rPr>
        <sz val="10"/>
        <color theme="1"/>
        <rFont val="Arial"/>
        <family val="2"/>
      </rPr>
      <t>- Extra-Large Container - 8 vCPU and 128 GB memory</t>
    </r>
  </si>
  <si>
    <t>(OCM)</t>
  </si>
  <si>
    <t>Analytic Container Request
(Select one size option to purchase analytic container)</t>
  </si>
  <si>
    <t xml:space="preserve">  MedPAR File (ss/ls/snf)</t>
  </si>
  <si>
    <t>[ResDAC to add EPPE code]</t>
  </si>
  <si>
    <t>(AHCMD)</t>
  </si>
  <si>
    <t xml:space="preserve">   Accountable Health Communities (AHC) Model Files</t>
  </si>
  <si>
    <t>(MCBSF)</t>
  </si>
  <si>
    <t>(MCBSC)</t>
  </si>
  <si>
    <t>(MCBSE)</t>
  </si>
  <si>
    <t xml:space="preserve">Important Payment Information
</t>
  </si>
  <si>
    <t xml:space="preserve">This cost estimate/invoice does not constitute approval of your data request. CMS will send the requester a separate notification of request approval. Upon approval, you will be instructed to submit payment. For fastest processing, CMS strongly encourages submitting payment via pay.gov. The pay.gov CMS Data Payment Form can be accessed by visiting: 
</t>
  </si>
  <si>
    <t>https://www.pay.gov/public/form/start/25851882/</t>
  </si>
  <si>
    <t xml:space="preserve">This cost estimate/invoice does not constitute approval of your data request. CMS will send the requester a separate notification of request approval. Upon approval, you will be instructed to submit payment. For fastest processing, CMS strongly encourages submitting payment via pay.gov. The pay.gov CMS Data Payment Form can be accessed by visiting: </t>
  </si>
  <si>
    <t xml:space="preserve">This cost estimate/invoice does not constitute approval of your data request. CMS will send the requester a separate notification of request approval. Upon approval, you will be instructed to submit payment. For fastest processing, CMS strongly encourages submitting payment via pay.gov. The pay.gov CMS Data Payment Form can be accessed by visiting: 
</t>
  </si>
  <si>
    <t xml:space="preserve">This cost estimate/invoice does not constitute approval of your data request. CMS will send the requester a separate notification of request approval. Upon approval, you will be instructed to submit payment. For fastest processing, CMS strongly encourages submitting payment via pay.gov. The pay.gov CMS Data Payment Form can be accessed by visiting: 
</t>
  </si>
  <si>
    <t>(MCBSAC)</t>
  </si>
  <si>
    <t>(MCBSCU)</t>
  </si>
  <si>
    <t>Cohort Being Reused</t>
  </si>
  <si>
    <t xml:space="preserve">•  Automated Clearing House (ACH) transfers
•  Wire transfers
For details on ACH or wire transfers please contact FilesforOrder@cms.hhs.gov </t>
  </si>
  <si>
    <t>•  	Automated Clearing House (ACH) transfers
•  	Wire transfers
For details on ACH or wire transfers please contact VRDC@cms.hhs.gov</t>
  </si>
  <si>
    <t>For questions, please contact the CMS Chronic Conditions Warehouse (CCW): 
     • Phone:  1-866-766-1915
     • Email:  CMSdata@gdit.com</t>
  </si>
  <si>
    <t>*Must also include a minimum of two additional variables from DOB, Sex, ZIP Code, State Code</t>
  </si>
  <si>
    <r>
      <t xml:space="preserve">Note:  Finder files should </t>
    </r>
    <r>
      <rPr>
        <b/>
        <u/>
        <sz val="11"/>
        <color theme="1"/>
        <rFont val="Times New Roman"/>
        <family val="1"/>
      </rPr>
      <t>not</t>
    </r>
    <r>
      <rPr>
        <b/>
        <sz val="11"/>
        <color theme="1"/>
        <rFont val="Times New Roman"/>
        <family val="1"/>
      </rPr>
      <t xml:space="preserve"> be submitted until CMS has approved the project and assigned a DUA number. Any finder files containing personal identifying information must be encrypted prior to submission to CCW for the extraction of CCW data.  An electronic email containing decryption password(s) can be sent to CMSdata@gdit.com.  Encrypted files should be Self-Decrypting Archives and the files must be set up to extract on ANY computer.  Additional information on finder file encryption and layout requirements can be found in our Submission of Finder Files for Approved Research Data Requests document at: https://www2.ccwdata.org/web/guest/about-ccw.</t>
    </r>
  </si>
  <si>
    <t xml:space="preserve">(V3.0-based on TARGET_DATE) </t>
  </si>
  <si>
    <t>(based on DSCHRG_DT)</t>
  </si>
  <si>
    <t>(KCCRIF)</t>
  </si>
  <si>
    <t xml:space="preserve">   Kidney Care Choices Model - Beneficiary and Provider Files</t>
  </si>
  <si>
    <t>Master Beneficiary Summary File (MBSF)</t>
  </si>
  <si>
    <r>
      <rPr>
        <b/>
        <sz val="11"/>
        <rFont val="Times New Roman"/>
        <family val="1"/>
      </rPr>
      <t>Medicare Vital Status File</t>
    </r>
    <r>
      <rPr>
        <sz val="11"/>
        <rFont val="Times New Roman"/>
        <family val="1"/>
      </rPr>
      <t xml:space="preserve"> </t>
    </r>
  </si>
  <si>
    <t>MEDICARE FEE-FOR-SERVICE CLAIMS</t>
  </si>
  <si>
    <t>MEDICARE PART D</t>
  </si>
  <si>
    <t>Part D Medication Therapy Management File</t>
  </si>
  <si>
    <t>MEDICARE PROVIDER ANALYSIS AND REVIEW (MedPAR)</t>
  </si>
  <si>
    <t xml:space="preserve">Medicare Provider Analysis and Review </t>
  </si>
  <si>
    <t xml:space="preserve">MEDICARE PART C ADVANTAGE ENCOUNTER </t>
  </si>
  <si>
    <t xml:space="preserve">Durable Medical Equipment </t>
  </si>
  <si>
    <t xml:space="preserve">Home Health Agency </t>
  </si>
  <si>
    <t xml:space="preserve">Skilled Nursing Facility </t>
  </si>
  <si>
    <t xml:space="preserve">Outpatient </t>
  </si>
  <si>
    <t xml:space="preserve">Inpatient </t>
  </si>
  <si>
    <t>Medicaid and CHIP T-MSIS Analytic File (TAF)</t>
  </si>
  <si>
    <t>Medicaid Analytics eXtract (MAX)</t>
  </si>
  <si>
    <t xml:space="preserve">   Oncology Care Model - Clinical and Associated files</t>
  </si>
  <si>
    <t>MEDICARE ENROLLMENT / SUMMARY FILES</t>
  </si>
  <si>
    <r>
      <t>Base A/B/C/D</t>
    </r>
    <r>
      <rPr>
        <i/>
        <sz val="11"/>
        <rFont val="Times New Roman"/>
        <family val="1"/>
      </rPr>
      <t xml:space="preserve"> </t>
    </r>
    <r>
      <rPr>
        <b/>
        <sz val="11"/>
        <rFont val="Times New Roman"/>
        <family val="1"/>
      </rPr>
      <t xml:space="preserve">V2 </t>
    </r>
    <r>
      <rPr>
        <sz val="9"/>
        <rFont val="Times New Roman"/>
        <family val="1"/>
      </rPr>
      <t>(available 2023 forward)</t>
    </r>
  </si>
  <si>
    <r>
      <t>Base A/B/C/D</t>
    </r>
    <r>
      <rPr>
        <i/>
        <sz val="11"/>
        <rFont val="Times New Roman"/>
        <family val="1"/>
      </rPr>
      <t xml:space="preserve"> </t>
    </r>
    <r>
      <rPr>
        <sz val="9"/>
        <rFont val="Times New Roman"/>
        <family val="1"/>
      </rPr>
      <t>(available 1999-2023)</t>
    </r>
  </si>
  <si>
    <r>
      <t xml:space="preserve">27 Chronic Conditions </t>
    </r>
    <r>
      <rPr>
        <sz val="9"/>
        <rFont val="Times New Roman"/>
        <family val="1"/>
      </rPr>
      <t>(available 1999-2021)</t>
    </r>
  </si>
  <si>
    <r>
      <t>30 Chronic Conditions</t>
    </r>
    <r>
      <rPr>
        <b/>
        <sz val="9"/>
        <rFont val="Times New Roman"/>
        <family val="1"/>
      </rPr>
      <t xml:space="preserve"> </t>
    </r>
    <r>
      <rPr>
        <sz val="9"/>
        <rFont val="Times New Roman"/>
        <family val="1"/>
      </rPr>
      <t>(2017 forward)</t>
    </r>
  </si>
  <si>
    <t>Other Chronic or Potentially Disabling Conditions</t>
  </si>
  <si>
    <t>Skilled Nursing Facility</t>
  </si>
  <si>
    <t>Demographic and Eligibility File</t>
  </si>
  <si>
    <t>Inpatient File</t>
  </si>
  <si>
    <t>Pharmacy File</t>
  </si>
  <si>
    <t>Other Services File</t>
  </si>
  <si>
    <t>Long Term Care File</t>
  </si>
  <si>
    <t>Personal Summary</t>
  </si>
  <si>
    <t xml:space="preserve">Prescription Drug </t>
  </si>
  <si>
    <t>Other Services</t>
  </si>
  <si>
    <t xml:space="preserve">Long Term Care </t>
  </si>
  <si>
    <t xml:space="preserve">Annual Managed Care Plan </t>
  </si>
  <si>
    <t xml:space="preserve">Annual Provider </t>
  </si>
  <si>
    <t>Medicaid Enrollee Supplemental File (MESF)</t>
  </si>
  <si>
    <t>Chronic Conditions</t>
  </si>
  <si>
    <t>National Death Index**</t>
  </si>
  <si>
    <t>Survey - Early Release</t>
  </si>
  <si>
    <r>
      <t xml:space="preserve">Survey File Plus Cost Supplement </t>
    </r>
    <r>
      <rPr>
        <sz val="10"/>
        <color theme="1"/>
        <rFont val="Times New Roman"/>
        <family val="1"/>
      </rPr>
      <t>(available 2015 forward)</t>
    </r>
  </si>
  <si>
    <t>Medicare Current Beneficiary Survey (MCBS)</t>
  </si>
  <si>
    <r>
      <t xml:space="preserve">Survey File </t>
    </r>
    <r>
      <rPr>
        <sz val="10"/>
        <color theme="1"/>
        <rFont val="Times New Roman"/>
        <family val="1"/>
      </rPr>
      <t>(available 2015 forward)</t>
    </r>
  </si>
  <si>
    <t>MMLEADS 2.0</t>
  </si>
  <si>
    <t xml:space="preserve">Medicare-Medicaid Linked Enrollee Analytic Data Source  (MMLEADS) </t>
  </si>
  <si>
    <r>
      <t xml:space="preserve">MMLEADS 3.0 Beneficiary Summary File </t>
    </r>
    <r>
      <rPr>
        <sz val="9"/>
        <color theme="1"/>
        <rFont val="Times New Roman"/>
        <family val="1"/>
      </rPr>
      <t>(2016 forward)</t>
    </r>
  </si>
  <si>
    <r>
      <t xml:space="preserve">MMLEADS 3.0 Cost and Use Summary File </t>
    </r>
    <r>
      <rPr>
        <sz val="9"/>
        <color theme="1"/>
        <rFont val="Times New Roman"/>
        <family val="1"/>
      </rPr>
      <t>(2016 forward)</t>
    </r>
  </si>
  <si>
    <t>Healthcare Effectiveness Data and Information Set (HEDIS)</t>
  </si>
  <si>
    <t>Medicare Bayesian Improved Surname Geocoding  (MBISG)</t>
  </si>
  <si>
    <t xml:space="preserve">Part D Event (PDE) and Characteristics Files </t>
  </si>
  <si>
    <r>
      <t>Long Term Care Minimum Data Set  (MDS 3.0</t>
    </r>
    <r>
      <rPr>
        <sz val="11"/>
        <color rgb="FF000000"/>
        <rFont val="Times New Roman"/>
        <family val="1"/>
      </rPr>
      <t>)</t>
    </r>
  </si>
  <si>
    <r>
      <t>Home Health Outcome and Assessment Information Set (OASIS)</t>
    </r>
    <r>
      <rPr>
        <sz val="11"/>
        <color rgb="FF000000"/>
        <rFont val="Times New Roman"/>
        <family val="1"/>
      </rPr>
      <t> </t>
    </r>
  </si>
  <si>
    <t>Inpatient Rehab Facility-Patient Assessment Instrument (IRF-PAI)</t>
  </si>
  <si>
    <t>Long Term Care Minimum Data Set -MDS Swing Bed 3.0 (SB)</t>
  </si>
  <si>
    <t>Shared Savings Program ACO (SSP)</t>
  </si>
  <si>
    <t>Comprehensive ESRD Care Model (CEC)</t>
  </si>
  <si>
    <t>Next Generation ACO Model (NGACO)</t>
  </si>
  <si>
    <t>CMMI Model Data Sharing (CMDS)</t>
  </si>
  <si>
    <t>Million Hearts® Cardiovascular Disease Risk Reduction Model Files (MH)</t>
  </si>
  <si>
    <t>Medicare Oncology Care Model (OCM)</t>
  </si>
  <si>
    <t>Accountable Health Communities Model File (AHC)</t>
  </si>
  <si>
    <t>Kidney Care ChoicesModel Files (KCC) - Beneficiary and Provider Files</t>
  </si>
  <si>
    <t>Acute Hospital Care at Home (AHCAH)</t>
  </si>
  <si>
    <r>
      <rPr>
        <b/>
        <sz val="11"/>
        <rFont val="Times New Roman"/>
        <family val="1"/>
      </rPr>
      <t>Medicare Data on Provider Practice and Specialty (MD-PPAS)</t>
    </r>
    <r>
      <rPr>
        <sz val="11"/>
        <rFont val="Times New Roman"/>
        <family val="1"/>
      </rPr>
      <t xml:space="preserve">  </t>
    </r>
  </si>
  <si>
    <t>Consumer Assessment of Healthcare Providers &amp; Systems (CAHPS)</t>
  </si>
  <si>
    <t>Fee-for-Service</t>
  </si>
  <si>
    <t xml:space="preserve">Medicare Advantage and Prescription Drug Plan </t>
  </si>
  <si>
    <t>Cost and Use</t>
  </si>
  <si>
    <r>
      <t xml:space="preserve"> Plan Characteristics File </t>
    </r>
    <r>
      <rPr>
        <sz val="9"/>
        <color theme="1"/>
        <rFont val="Times New Roman"/>
        <family val="1"/>
      </rPr>
      <t>(2006-2014 only)</t>
    </r>
  </si>
  <si>
    <t xml:space="preserve">Long-Term Care Hospital - LTCH Continuity Assessment Record </t>
  </si>
  <si>
    <t>(LTCHOS)</t>
  </si>
  <si>
    <t>and Evaluation (CARE) Data Set (LCDS)</t>
  </si>
  <si>
    <r>
      <t xml:space="preserve">Optional Monthly data pulls
</t>
    </r>
    <r>
      <rPr>
        <sz val="10"/>
        <color theme="1"/>
        <rFont val="Arial"/>
        <family val="2"/>
      </rPr>
      <t>*One-time fee</t>
    </r>
  </si>
  <si>
    <t>ANNUAL YEAR(S) REQUESTED</t>
  </si>
  <si>
    <t xml:space="preserve">File Selection                                                   </t>
  </si>
  <si>
    <r>
      <t xml:space="preserve">MONTHLY YEAR(S) REQUESTED
</t>
    </r>
    <r>
      <rPr>
        <b/>
        <sz val="11"/>
        <color rgb="FFC00000"/>
        <rFont val="Times New Roman"/>
        <family val="1"/>
      </rPr>
      <t>*VRDC Only*</t>
    </r>
  </si>
  <si>
    <r>
      <t>Acceptable Payment Methods:</t>
    </r>
    <r>
      <rPr>
        <sz val="11"/>
        <color theme="1"/>
        <rFont val="Times New Roman"/>
        <family val="1"/>
      </rPr>
      <t xml:space="preserve">
•  	Electronic credit/debit card payments through Pay.gov 
</t>
    </r>
  </si>
  <si>
    <r>
      <t xml:space="preserve">Using the total amount from this cost estimate/invoice, follow the directions provided on the Pay.gov site to complete your transaction.  At the end of your payment transaction, you will receive an Agency Tracking ID number. You will then need to email the following information to your corresponding email address: 
   1) Pay.gov Agency Tracking ID number,    2) DUA number, and    3) ResDAC Ticket ID
Innovators and Researchers: VRDC@cms.hhs.gov
</t>
    </r>
    <r>
      <rPr>
        <b/>
        <sz val="10"/>
        <color theme="1"/>
        <rFont val="Arial"/>
        <family val="2"/>
      </rPr>
      <t>You MUST send this email in order to notify CMS that payment has been submitted.</t>
    </r>
    <r>
      <rPr>
        <sz val="10"/>
        <color theme="1"/>
        <rFont val="Arial"/>
        <family val="2"/>
      </rPr>
      <t xml:space="preserve"> </t>
    </r>
  </si>
  <si>
    <r>
      <t xml:space="preserve">Acceptable Payment Methods:
</t>
    </r>
    <r>
      <rPr>
        <sz val="10"/>
        <color theme="1"/>
        <rFont val="Arial"/>
        <family val="2"/>
      </rPr>
      <t xml:space="preserve">•  Electronic credit/debit card payments through Pay.gov 
</t>
    </r>
  </si>
  <si>
    <r>
      <t xml:space="preserve">Using the total amount from this cost estimate/invoice, follow the directions provided on the Pay.gov site to complete your transaction.  At the end of your payment transaction, you will receive an Agency Tracking ID number. You will then need to email the following information to your corresponding email address: 
   1) Pay.gov Agency Tracking ID number,    2) DUA number, and    3) ResDAC Ticket ID 
Innovators and Researchers: VRDC@cms.hhs.gov
</t>
    </r>
    <r>
      <rPr>
        <b/>
        <sz val="10"/>
        <color theme="1"/>
        <rFont val="Arial"/>
        <family val="2"/>
      </rPr>
      <t>You MUST send this email in order to notify CMS that payment has been submitted.</t>
    </r>
    <r>
      <rPr>
        <sz val="10"/>
        <color theme="1"/>
        <rFont val="Arial"/>
        <family val="2"/>
      </rPr>
      <t xml:space="preserve"> </t>
    </r>
  </si>
  <si>
    <r>
      <t xml:space="preserve">Acceptable Payment Methods:
</t>
    </r>
    <r>
      <rPr>
        <sz val="10"/>
        <color theme="1"/>
        <rFont val="Arial"/>
        <family val="2"/>
      </rPr>
      <t xml:space="preserve">•  Electronic credit/debit card payments through Pay.gov
</t>
    </r>
  </si>
  <si>
    <r>
      <t xml:space="preserve">Acceptable Payment Methods:
</t>
    </r>
    <r>
      <rPr>
        <sz val="10"/>
        <color theme="1"/>
        <rFont val="Arial"/>
        <family val="2"/>
      </rPr>
      <t>•  Electronic credit/debit card payments through Pay.gov</t>
    </r>
  </si>
  <si>
    <t>Quarterly data pulls/access for a DUA</t>
  </si>
  <si>
    <t>Monthly data access for a DUA</t>
  </si>
  <si>
    <r>
      <rPr>
        <b/>
        <sz val="11"/>
        <color theme="1"/>
        <rFont val="Times New Roman"/>
        <family val="1"/>
      </rPr>
      <t xml:space="preserve">QUARTERLY DATA: </t>
    </r>
    <r>
      <rPr>
        <sz val="11"/>
        <color theme="1"/>
        <rFont val="Times New Roman"/>
        <family val="1"/>
      </rPr>
      <t xml:space="preserve">Quarterly claims are available 4 months after the quarter ends. Annual refresh for 100% quarterly VRDC access is given by default. </t>
    </r>
    <r>
      <rPr>
        <b/>
        <sz val="11"/>
        <color theme="1"/>
        <rFont val="Times New Roman"/>
        <family val="1"/>
      </rPr>
      <t xml:space="preserve">
MONTHLY DATA: </t>
    </r>
    <r>
      <rPr>
        <sz val="11"/>
        <color theme="1"/>
        <rFont val="Times New Roman"/>
        <family val="1"/>
      </rPr>
      <t>Monthly data is only available to VRDC projects with 100% samples. Projects receiving monthly data will automatically receive the annual refresh once available.</t>
    </r>
    <r>
      <rPr>
        <b/>
        <sz val="11"/>
        <color theme="1"/>
        <rFont val="Times New Roman"/>
        <family val="1"/>
      </rPr>
      <t xml:space="preserve">
DATA MATURITY INFORMATION: </t>
    </r>
    <r>
      <rPr>
        <sz val="11"/>
        <color theme="1"/>
        <rFont val="Times New Roman"/>
        <family val="1"/>
      </rPr>
      <t xml:space="preserve">Maturity information can be found at https://resdac.org/articles/understanding-cms-data-maturity
</t>
    </r>
  </si>
  <si>
    <t xml:space="preserve">National Death Index** </t>
  </si>
  <si>
    <t>Risk Score Operational Payment Files</t>
  </si>
  <si>
    <t>Model Output Files</t>
  </si>
  <si>
    <t>Base File</t>
  </si>
  <si>
    <t>(RSKBSE)</t>
  </si>
  <si>
    <t>(RSKDTL)</t>
  </si>
  <si>
    <r>
      <t xml:space="preserve">Access to Care </t>
    </r>
    <r>
      <rPr>
        <sz val="10"/>
        <color theme="1"/>
        <rFont val="Times New Roman"/>
        <family val="1"/>
      </rPr>
      <t>(available 2000-2013)</t>
    </r>
  </si>
  <si>
    <r>
      <t xml:space="preserve">Cost and Use </t>
    </r>
    <r>
      <rPr>
        <sz val="10"/>
        <color theme="1"/>
        <rFont val="Times New Roman"/>
        <family val="1"/>
      </rPr>
      <t>(available 2000-2013)</t>
    </r>
  </si>
  <si>
    <t xml:space="preserve"> Part D Event File + Characteristics Linking File</t>
  </si>
  <si>
    <t>Current Version: V22.9 - 10/2026</t>
  </si>
  <si>
    <t>(Includes Drug Characteristic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</si>
</sst>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4" formatCode="_(&quot;$&quot;* #,##0.00_);_(&quot;$&quot;* \(#,##0.00\);_(&quot;$&quot;* &quot;-&quot;??_);_(@_)"/>
    <numFmt numFmtId="164" formatCode="_(&quot;$&quot;* #,##0_);_(&quot;$&quot;* \(#,##0\);_(&quot;$&quot;* &quot;-&quot;??_);_(@_)"/>
    <numFmt numFmtId="165" formatCode="m/d/yyyy;@"/>
    <numFmt numFmtId="166" formatCode="0;\-0;;@"/>
  </numFmts>
  <fonts count="86" x14ac:knownFonts="1">
    <font>
      <sz val="11"/>
      <color theme="1"/>
      <name val="Calibri"/>
      <family val="2"/>
      <scheme val="minor"/>
    </font>
    <font>
      <b/>
      <sz val="14"/>
      <name val="Times New Roman"/>
      <family val="1"/>
    </font>
    <font>
      <b/>
      <sz val="11"/>
      <name val="Times New Roman"/>
      <family val="1"/>
    </font>
    <font>
      <b/>
      <sz val="14"/>
      <color theme="1"/>
      <name val="Times New Roman"/>
      <family val="1"/>
    </font>
    <font>
      <b/>
      <sz val="11"/>
      <color theme="1"/>
      <name val="Times New Roman"/>
      <family val="1"/>
    </font>
    <font>
      <sz val="11"/>
      <name val="Times New Roman"/>
      <family val="1"/>
    </font>
    <font>
      <i/>
      <sz val="11"/>
      <name val="Times New Roman"/>
      <family val="1"/>
    </font>
    <font>
      <b/>
      <i/>
      <sz val="11"/>
      <name val="Times New Roman"/>
      <family val="1"/>
    </font>
    <font>
      <sz val="11"/>
      <color theme="1"/>
      <name val="Calibri"/>
      <family val="2"/>
      <scheme val="minor"/>
    </font>
    <font>
      <sz val="11"/>
      <color theme="1"/>
      <name val="Times New Roman"/>
      <family val="1"/>
    </font>
    <font>
      <i/>
      <sz val="11"/>
      <color theme="1"/>
      <name val="Times New Roman"/>
      <family val="1"/>
    </font>
    <font>
      <b/>
      <sz val="13"/>
      <color theme="1"/>
      <name val="Times New Roman"/>
      <family val="1"/>
    </font>
    <font>
      <b/>
      <i/>
      <sz val="11"/>
      <color theme="1"/>
      <name val="Times New Roman"/>
      <family val="1"/>
    </font>
    <font>
      <sz val="11"/>
      <color rgb="FFFF0000"/>
      <name val="Times New Roman"/>
      <family val="1"/>
    </font>
    <font>
      <b/>
      <sz val="11"/>
      <color theme="0"/>
      <name val="Times New Roman"/>
      <family val="1"/>
    </font>
    <font>
      <b/>
      <sz val="11"/>
      <color rgb="FFFF0000"/>
      <name val="Times New Roman"/>
      <family val="1"/>
    </font>
    <font>
      <b/>
      <sz val="11"/>
      <color theme="1"/>
      <name val="Calibri"/>
      <family val="2"/>
      <scheme val="minor"/>
    </font>
    <font>
      <sz val="9"/>
      <color theme="1"/>
      <name val="Calibri"/>
      <family val="2"/>
      <scheme val="minor"/>
    </font>
    <font>
      <i/>
      <sz val="9"/>
      <name val="Times New Roman"/>
      <family val="1"/>
    </font>
    <font>
      <i/>
      <sz val="10"/>
      <color theme="1"/>
      <name val="Times New Roman"/>
      <family val="1"/>
    </font>
    <font>
      <sz val="11"/>
      <name val="Calibri"/>
      <family val="2"/>
      <scheme val="minor"/>
    </font>
    <font>
      <u/>
      <sz val="11"/>
      <color theme="10"/>
      <name val="Calibri"/>
      <family val="2"/>
    </font>
    <font>
      <u/>
      <sz val="11"/>
      <color theme="10"/>
      <name val="Calibri"/>
      <family val="2"/>
      <scheme val="minor"/>
    </font>
    <font>
      <u/>
      <sz val="11"/>
      <color theme="10"/>
      <name val="Times New Roman"/>
      <family val="1"/>
    </font>
    <font>
      <sz val="11"/>
      <color theme="10"/>
      <name val="Times New Roman"/>
      <family val="1"/>
    </font>
    <font>
      <b/>
      <u/>
      <sz val="11"/>
      <color theme="1"/>
      <name val="Times New Roman"/>
      <family val="1"/>
    </font>
    <font>
      <b/>
      <sz val="11"/>
      <color theme="1"/>
      <name val="Arial"/>
      <family val="2"/>
    </font>
    <font>
      <sz val="10"/>
      <color theme="1"/>
      <name val="Arial"/>
      <family val="2"/>
    </font>
    <font>
      <b/>
      <u/>
      <sz val="10"/>
      <color theme="1"/>
      <name val="Arial"/>
      <family val="2"/>
    </font>
    <font>
      <b/>
      <sz val="10"/>
      <color theme="1"/>
      <name val="Arial"/>
      <family val="2"/>
    </font>
    <font>
      <sz val="10"/>
      <name val="Arial"/>
      <family val="2"/>
    </font>
    <font>
      <b/>
      <sz val="10"/>
      <color rgb="FFFF0000"/>
      <name val="Arial"/>
      <family val="2"/>
    </font>
    <font>
      <i/>
      <sz val="10"/>
      <color theme="1"/>
      <name val="Arial"/>
      <family val="2"/>
    </font>
    <font>
      <i/>
      <sz val="11"/>
      <color theme="1"/>
      <name val="Calibri"/>
      <family val="2"/>
      <scheme val="minor"/>
    </font>
    <font>
      <b/>
      <i/>
      <u/>
      <sz val="11"/>
      <color theme="1"/>
      <name val="Times New Roman"/>
      <family val="1"/>
    </font>
    <font>
      <b/>
      <sz val="11"/>
      <name val="Calibri"/>
      <family val="2"/>
      <scheme val="minor"/>
    </font>
    <font>
      <b/>
      <sz val="11"/>
      <color theme="1"/>
      <name val="Calibri"/>
      <family val="2"/>
    </font>
    <font>
      <sz val="11"/>
      <color theme="1"/>
      <name val="Calibri"/>
      <family val="2"/>
    </font>
    <font>
      <b/>
      <sz val="11"/>
      <color rgb="FFFF0000"/>
      <name val="Arial"/>
      <family val="2"/>
    </font>
    <font>
      <b/>
      <sz val="12"/>
      <name val="Times New Roman"/>
      <family val="1"/>
    </font>
    <font>
      <b/>
      <sz val="14"/>
      <color rgb="FFFF0000"/>
      <name val="Times New Roman"/>
      <family val="1"/>
    </font>
    <font>
      <b/>
      <sz val="12"/>
      <color theme="1"/>
      <name val="Arial"/>
      <family val="2"/>
    </font>
    <font>
      <b/>
      <sz val="10"/>
      <name val="Times New Roman"/>
      <family val="1"/>
    </font>
    <font>
      <sz val="10"/>
      <color theme="1"/>
      <name val="Times New Roman"/>
      <family val="1"/>
    </font>
    <font>
      <b/>
      <sz val="10"/>
      <color theme="1"/>
      <name val="Times New Roman"/>
      <family val="1"/>
    </font>
    <font>
      <sz val="10"/>
      <color rgb="FFFF0000"/>
      <name val="Arial"/>
      <family val="2"/>
    </font>
    <font>
      <u/>
      <sz val="11"/>
      <color theme="1"/>
      <name val="Calibri"/>
      <family val="2"/>
      <scheme val="minor"/>
    </font>
    <font>
      <sz val="9"/>
      <color theme="1"/>
      <name val="Times New Roman"/>
      <family val="1"/>
    </font>
    <font>
      <sz val="9"/>
      <name val="Times New Roman"/>
      <family val="1"/>
    </font>
    <font>
      <sz val="12"/>
      <color theme="1"/>
      <name val="Times New Roman"/>
      <family val="1"/>
    </font>
    <font>
      <i/>
      <sz val="14"/>
      <color theme="1"/>
      <name val="Times New Roman"/>
      <family val="1"/>
    </font>
    <font>
      <sz val="8"/>
      <name val="Calibri"/>
      <family val="2"/>
      <scheme val="minor"/>
    </font>
    <font>
      <b/>
      <sz val="11"/>
      <color theme="10"/>
      <name val="Times New Roman"/>
      <family val="1"/>
    </font>
    <font>
      <b/>
      <sz val="9"/>
      <name val="Times New Roman"/>
      <family val="1"/>
    </font>
    <font>
      <u/>
      <sz val="10"/>
      <color theme="10"/>
      <name val="Arial"/>
      <family val="2"/>
    </font>
    <font>
      <b/>
      <strike/>
      <sz val="14"/>
      <color theme="1"/>
      <name val="Times New Roman"/>
      <family val="1"/>
    </font>
    <font>
      <i/>
      <strike/>
      <sz val="11"/>
      <color theme="1"/>
      <name val="Times New Roman"/>
      <family val="1"/>
    </font>
    <font>
      <b/>
      <sz val="9"/>
      <color theme="1"/>
      <name val="Times New Roman"/>
      <family val="1"/>
    </font>
    <font>
      <b/>
      <i/>
      <sz val="12"/>
      <name val="Times New Roman"/>
      <family val="1"/>
    </font>
    <font>
      <i/>
      <sz val="8"/>
      <color theme="1"/>
      <name val="Calibri"/>
      <family val="2"/>
      <scheme val="minor"/>
    </font>
    <font>
      <b/>
      <sz val="12"/>
      <color theme="1"/>
      <name val="Times New Roman"/>
      <family val="1"/>
    </font>
    <font>
      <sz val="11"/>
      <color indexed="8"/>
      <name val="Calibri"/>
      <family val="2"/>
    </font>
    <font>
      <u/>
      <sz val="10"/>
      <color indexed="12"/>
      <name val="Arial"/>
      <family val="2"/>
    </font>
    <font>
      <sz val="11"/>
      <color indexed="10"/>
      <name val="Calibri"/>
      <family val="2"/>
    </font>
    <font>
      <b/>
      <sz val="11"/>
      <color indexed="8"/>
      <name val="Calibri"/>
      <family val="2"/>
    </font>
    <font>
      <b/>
      <sz val="11"/>
      <color indexed="9"/>
      <name val="Calibri"/>
      <family val="2"/>
    </font>
    <font>
      <sz val="11"/>
      <color indexed="9"/>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1"/>
      <name val="Calibri"/>
      <family val="2"/>
    </font>
    <font>
      <b/>
      <sz val="11"/>
      <color rgb="FF000000"/>
      <name val="Times New Roman"/>
      <family val="1"/>
    </font>
    <font>
      <sz val="11"/>
      <color rgb="FF000000"/>
      <name val="Times New Roman"/>
      <family val="1"/>
    </font>
    <font>
      <sz val="10"/>
      <name val="Times New Roman"/>
      <family val="1"/>
    </font>
    <font>
      <b/>
      <sz val="11"/>
      <color rgb="FFC00000"/>
      <name val="Times New Roman"/>
      <family val="1"/>
    </font>
    <font>
      <sz val="14"/>
      <color theme="1"/>
      <name val="Aptos"/>
      <family val="2"/>
    </font>
    <font>
      <vertAlign val="superscript"/>
      <sz val="10"/>
      <color theme="1"/>
      <name val="Times New Roman"/>
      <family val="1"/>
    </font>
  </fonts>
  <fills count="48">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14996795556505021"/>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48">
    <xf numFmtId="0" fontId="0" fillId="0" borderId="0"/>
    <xf numFmtId="44" fontId="8" fillId="0" borderId="0" applyFont="0" applyFill="0" applyBorder="0" applyAlignment="0" applyProtection="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61" fillId="0" borderId="0"/>
    <xf numFmtId="0" fontId="61" fillId="19"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61" fillId="28" borderId="0" applyNumberFormat="0" applyBorder="0" applyAlignment="0" applyProtection="0"/>
    <xf numFmtId="0" fontId="61" fillId="29" borderId="0" applyNumberFormat="0" applyBorder="0" applyAlignment="0" applyProtection="0"/>
    <xf numFmtId="0" fontId="61" fillId="30" borderId="0" applyNumberFormat="0" applyBorder="0" applyAlignment="0" applyProtection="0"/>
    <xf numFmtId="0" fontId="66" fillId="31" borderId="0" applyNumberFormat="0" applyBorder="0" applyAlignment="0" applyProtection="0"/>
    <xf numFmtId="0" fontId="66" fillId="32" borderId="0" applyNumberFormat="0" applyBorder="0" applyAlignment="0" applyProtection="0"/>
    <xf numFmtId="0" fontId="66" fillId="33" borderId="0" applyNumberFormat="0" applyBorder="0" applyAlignment="0" applyProtection="0"/>
    <xf numFmtId="0" fontId="66" fillId="34" borderId="0" applyNumberFormat="0" applyBorder="0" applyAlignment="0" applyProtection="0"/>
    <xf numFmtId="0" fontId="66" fillId="35" borderId="0" applyNumberFormat="0" applyBorder="0" applyAlignment="0" applyProtection="0"/>
    <xf numFmtId="0" fontId="66" fillId="36" borderId="0" applyNumberFormat="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7" fillId="43" borderId="0" applyNumberFormat="0" applyBorder="0" applyAlignment="0" applyProtection="0"/>
    <xf numFmtId="0" fontId="68" fillId="44" borderId="66" applyNumberFormat="0" applyAlignment="0" applyProtection="0"/>
    <xf numFmtId="0" fontId="65" fillId="45" borderId="69" applyNumberFormat="0" applyAlignment="0" applyProtection="0"/>
    <xf numFmtId="0" fontId="69" fillId="0" borderId="0" applyNumberFormat="0" applyFill="0" applyBorder="0" applyAlignment="0" applyProtection="0"/>
    <xf numFmtId="0" fontId="70" fillId="46" borderId="0" applyNumberFormat="0" applyBorder="0" applyAlignment="0" applyProtection="0"/>
    <xf numFmtId="0" fontId="71" fillId="0" borderId="64" applyNumberFormat="0" applyFill="0" applyAlignment="0" applyProtection="0"/>
    <xf numFmtId="0" fontId="72" fillId="0" borderId="72" applyNumberFormat="0" applyFill="0" applyAlignment="0" applyProtection="0"/>
    <xf numFmtId="0" fontId="73" fillId="0" borderId="65" applyNumberFormat="0" applyFill="0" applyAlignment="0" applyProtection="0"/>
    <xf numFmtId="0" fontId="73" fillId="0" borderId="0" applyNumberFormat="0" applyFill="0" applyBorder="0" applyAlignment="0" applyProtection="0"/>
    <xf numFmtId="0" fontId="62" fillId="0" borderId="0" applyNumberFormat="0" applyFill="0" applyBorder="0" applyAlignment="0" applyProtection="0">
      <alignment vertical="top"/>
      <protection locked="0"/>
    </xf>
    <xf numFmtId="0" fontId="74" fillId="17" borderId="66" applyNumberFormat="0" applyAlignment="0" applyProtection="0"/>
    <xf numFmtId="0" fontId="75" fillId="0" borderId="68" applyNumberFormat="0" applyFill="0" applyAlignment="0" applyProtection="0"/>
    <xf numFmtId="0" fontId="76" fillId="47" borderId="0" applyNumberFormat="0" applyBorder="0" applyAlignment="0" applyProtection="0"/>
    <xf numFmtId="0" fontId="61" fillId="18" borderId="70" applyNumberFormat="0" applyAlignment="0" applyProtection="0"/>
    <xf numFmtId="0" fontId="77" fillId="44" borderId="67" applyNumberFormat="0" applyAlignment="0" applyProtection="0"/>
    <xf numFmtId="0" fontId="78" fillId="0" borderId="0" applyNumberFormat="0" applyFill="0" applyBorder="0" applyAlignment="0" applyProtection="0"/>
    <xf numFmtId="0" fontId="64" fillId="0" borderId="71" applyNumberFormat="0" applyFill="0" applyAlignment="0" applyProtection="0"/>
    <xf numFmtId="0" fontId="63" fillId="0" borderId="0" applyNumberFormat="0" applyFill="0" applyBorder="0" applyAlignment="0" applyProtection="0"/>
    <xf numFmtId="0" fontId="79" fillId="0" borderId="0"/>
  </cellStyleXfs>
  <cellXfs count="707">
    <xf numFmtId="0" fontId="0" fillId="0" borderId="0" xfId="0"/>
    <xf numFmtId="0" fontId="2" fillId="3" borderId="0" xfId="0" applyFont="1" applyFill="1"/>
    <xf numFmtId="0" fontId="5" fillId="0" borderId="0" xfId="0" applyFont="1"/>
    <xf numFmtId="0" fontId="2" fillId="4" borderId="0" xfId="0" applyFont="1" applyFill="1"/>
    <xf numFmtId="0" fontId="9" fillId="0" borderId="0" xfId="0" applyFont="1"/>
    <xf numFmtId="0" fontId="5" fillId="4" borderId="1" xfId="0" applyFont="1" applyFill="1" applyBorder="1" applyAlignment="1">
      <alignment vertical="center"/>
    </xf>
    <xf numFmtId="0" fontId="5" fillId="4" borderId="2" xfId="0" applyFont="1" applyFill="1" applyBorder="1" applyAlignment="1">
      <alignment horizontal="center" vertical="center"/>
    </xf>
    <xf numFmtId="0" fontId="2" fillId="9" borderId="26" xfId="0" applyFont="1" applyFill="1" applyBorder="1" applyAlignment="1">
      <alignment horizontal="center" vertical="center"/>
    </xf>
    <xf numFmtId="0" fontId="2" fillId="9" borderId="26" xfId="0" applyFont="1" applyFill="1" applyBorder="1" applyAlignment="1">
      <alignment horizontal="center" vertical="center" wrapText="1"/>
    </xf>
    <xf numFmtId="0" fontId="5" fillId="0" borderId="4" xfId="0" applyFont="1" applyBorder="1" applyAlignment="1">
      <alignment horizontal="left" vertical="center"/>
    </xf>
    <xf numFmtId="0" fontId="5" fillId="0" borderId="4" xfId="0" applyFont="1" applyBorder="1" applyAlignment="1">
      <alignment horizontal="center" vertical="center"/>
    </xf>
    <xf numFmtId="164" fontId="5" fillId="7" borderId="4" xfId="1" applyNumberFormat="1" applyFont="1" applyFill="1" applyBorder="1" applyAlignment="1">
      <alignment vertical="center"/>
    </xf>
    <xf numFmtId="0" fontId="5" fillId="7" borderId="4" xfId="0" applyFont="1" applyFill="1" applyBorder="1" applyAlignment="1">
      <alignment horizontal="center" vertical="center" wrapText="1"/>
    </xf>
    <xf numFmtId="164" fontId="5" fillId="7" borderId="4" xfId="1" applyNumberFormat="1" applyFont="1" applyFill="1" applyBorder="1" applyAlignment="1">
      <alignment horizontal="center" vertical="center" wrapText="1"/>
    </xf>
    <xf numFmtId="0" fontId="14" fillId="8" borderId="26" xfId="0" applyFont="1" applyFill="1" applyBorder="1" applyAlignment="1">
      <alignment horizontal="center" vertical="center"/>
    </xf>
    <xf numFmtId="0" fontId="14" fillId="8" borderId="26" xfId="0" applyFont="1" applyFill="1" applyBorder="1" applyAlignment="1">
      <alignment horizontal="center" vertical="center" wrapText="1"/>
    </xf>
    <xf numFmtId="0" fontId="2" fillId="3" borderId="6" xfId="0" applyFont="1" applyFill="1" applyBorder="1" applyAlignment="1">
      <alignment vertical="center"/>
    </xf>
    <xf numFmtId="0" fontId="2" fillId="3" borderId="7" xfId="0" applyFont="1" applyFill="1" applyBorder="1" applyAlignment="1">
      <alignment vertical="center"/>
    </xf>
    <xf numFmtId="164" fontId="5" fillId="0" borderId="4" xfId="1" applyNumberFormat="1" applyFont="1" applyBorder="1" applyAlignment="1">
      <alignment vertical="center"/>
    </xf>
    <xf numFmtId="164" fontId="5" fillId="0" borderId="4" xfId="1" applyNumberFormat="1" applyFont="1" applyBorder="1" applyAlignment="1">
      <alignment horizontal="center" vertical="center"/>
    </xf>
    <xf numFmtId="164" fontId="5" fillId="0" borderId="4" xfId="1" applyNumberFormat="1" applyFont="1" applyFill="1" applyBorder="1" applyAlignment="1">
      <alignment vertical="center"/>
    </xf>
    <xf numFmtId="0" fontId="5" fillId="0" borderId="5" xfId="0" applyFont="1" applyBorder="1" applyAlignment="1">
      <alignment horizontal="left" vertical="center"/>
    </xf>
    <xf numFmtId="0" fontId="2" fillId="4" borderId="6" xfId="0" applyFont="1" applyFill="1" applyBorder="1" applyAlignment="1">
      <alignment vertical="center"/>
    </xf>
    <xf numFmtId="0" fontId="2" fillId="4" borderId="7" xfId="0" applyFont="1" applyFill="1" applyBorder="1" applyAlignment="1">
      <alignment vertical="center"/>
    </xf>
    <xf numFmtId="0" fontId="5" fillId="4" borderId="4" xfId="0" applyFont="1" applyFill="1" applyBorder="1" applyAlignment="1">
      <alignment horizontal="left" vertical="center"/>
    </xf>
    <xf numFmtId="0" fontId="5" fillId="4" borderId="4" xfId="0" applyFont="1" applyFill="1" applyBorder="1" applyAlignment="1">
      <alignment horizontal="center" vertical="center"/>
    </xf>
    <xf numFmtId="164" fontId="5" fillId="4" borderId="4" xfId="1" applyNumberFormat="1" applyFont="1" applyFill="1" applyBorder="1" applyAlignment="1">
      <alignment vertical="center"/>
    </xf>
    <xf numFmtId="164" fontId="5" fillId="4" borderId="4" xfId="1" applyNumberFormat="1" applyFont="1" applyFill="1" applyBorder="1" applyAlignment="1">
      <alignment horizontal="center" vertical="center"/>
    </xf>
    <xf numFmtId="0" fontId="5" fillId="4" borderId="5" xfId="0" applyFont="1" applyFill="1" applyBorder="1" applyAlignment="1">
      <alignment horizontal="left" vertical="center"/>
    </xf>
    <xf numFmtId="0" fontId="5" fillId="0" borderId="27" xfId="0" applyFont="1" applyBorder="1" applyAlignment="1">
      <alignment horizontal="left" vertical="center"/>
    </xf>
    <xf numFmtId="0" fontId="5" fillId="0" borderId="27" xfId="0" applyFont="1" applyBorder="1" applyAlignment="1">
      <alignment horizontal="center" vertical="center"/>
    </xf>
    <xf numFmtId="164" fontId="5" fillId="0" borderId="27" xfId="1" applyNumberFormat="1" applyFont="1" applyBorder="1" applyAlignment="1">
      <alignment vertical="center"/>
    </xf>
    <xf numFmtId="0" fontId="2" fillId="3" borderId="5" xfId="0" applyFont="1" applyFill="1" applyBorder="1" applyAlignment="1">
      <alignment horizontal="left" vertical="center"/>
    </xf>
    <xf numFmtId="0" fontId="9" fillId="0" borderId="0" xfId="0" applyFont="1" applyAlignment="1">
      <alignment wrapText="1"/>
    </xf>
    <xf numFmtId="0" fontId="2" fillId="3" borderId="5" xfId="0" applyFont="1" applyFill="1" applyBorder="1" applyAlignment="1">
      <alignment vertical="center"/>
    </xf>
    <xf numFmtId="0" fontId="17" fillId="0" borderId="0" xfId="0" applyFont="1"/>
    <xf numFmtId="0" fontId="9" fillId="0" borderId="9" xfId="0" applyFont="1" applyBorder="1" applyAlignment="1">
      <alignment wrapText="1"/>
    </xf>
    <xf numFmtId="0" fontId="3" fillId="0" borderId="8" xfId="0" applyFont="1" applyBorder="1"/>
    <xf numFmtId="0" fontId="9" fillId="0" borderId="9" xfId="0" applyFont="1" applyBorder="1"/>
    <xf numFmtId="0" fontId="9" fillId="0" borderId="10" xfId="0" applyFont="1" applyBorder="1"/>
    <xf numFmtId="0" fontId="9" fillId="0" borderId="14" xfId="0" applyFont="1" applyBorder="1"/>
    <xf numFmtId="0" fontId="9" fillId="0" borderId="15" xfId="0" applyFont="1" applyBorder="1"/>
    <xf numFmtId="0" fontId="9" fillId="0" borderId="0" xfId="0" applyFont="1" applyAlignment="1">
      <alignment horizontal="center"/>
    </xf>
    <xf numFmtId="0" fontId="13" fillId="0" borderId="0" xfId="0" applyFont="1"/>
    <xf numFmtId="0" fontId="0" fillId="11" borderId="5" xfId="0" applyFill="1" applyBorder="1"/>
    <xf numFmtId="0" fontId="0" fillId="11" borderId="6" xfId="0" applyFill="1" applyBorder="1"/>
    <xf numFmtId="0" fontId="0" fillId="11" borderId="7" xfId="0" applyFill="1" applyBorder="1"/>
    <xf numFmtId="0" fontId="27" fillId="0" borderId="4" xfId="0" applyFont="1" applyBorder="1" applyAlignment="1">
      <alignment vertical="top" wrapText="1"/>
    </xf>
    <xf numFmtId="6" fontId="30" fillId="0" borderId="4" xfId="0" applyNumberFormat="1" applyFont="1" applyBorder="1" applyAlignment="1">
      <alignment horizontal="center" vertical="center" wrapText="1"/>
    </xf>
    <xf numFmtId="0" fontId="30" fillId="0" borderId="4" xfId="0" applyFont="1" applyBorder="1" applyAlignment="1">
      <alignment horizontal="center" vertical="center" wrapText="1"/>
    </xf>
    <xf numFmtId="6" fontId="27" fillId="0" borderId="4" xfId="0" applyNumberFormat="1" applyFont="1" applyBorder="1" applyAlignment="1">
      <alignment horizontal="center" vertical="center"/>
    </xf>
    <xf numFmtId="0" fontId="27" fillId="0" borderId="4" xfId="0" applyFont="1" applyBorder="1" applyAlignment="1">
      <alignment horizontal="center" vertical="center"/>
    </xf>
    <xf numFmtId="6" fontId="27" fillId="0" borderId="4" xfId="0" applyNumberFormat="1" applyFont="1" applyBorder="1" applyAlignment="1">
      <alignment horizontal="center" vertical="center" wrapText="1"/>
    </xf>
    <xf numFmtId="0" fontId="27" fillId="11" borderId="5" xfId="0" applyFont="1" applyFill="1" applyBorder="1" applyAlignment="1">
      <alignment vertical="center" wrapText="1"/>
    </xf>
    <xf numFmtId="0" fontId="27" fillId="11" borderId="6" xfId="0" applyFont="1" applyFill="1" applyBorder="1" applyAlignment="1">
      <alignment vertical="center" wrapText="1"/>
    </xf>
    <xf numFmtId="0" fontId="27" fillId="11" borderId="7" xfId="0" applyFont="1" applyFill="1" applyBorder="1" applyAlignment="1">
      <alignment vertical="center" wrapText="1"/>
    </xf>
    <xf numFmtId="0" fontId="0" fillId="11" borderId="8" xfId="0" applyFill="1" applyBorder="1"/>
    <xf numFmtId="0" fontId="0" fillId="11" borderId="9" xfId="0" applyFill="1" applyBorder="1"/>
    <xf numFmtId="0" fontId="0" fillId="11" borderId="10" xfId="0" applyFill="1" applyBorder="1"/>
    <xf numFmtId="0" fontId="28" fillId="0" borderId="31" xfId="0" applyFont="1" applyBorder="1" applyAlignment="1">
      <alignment vertical="center"/>
    </xf>
    <xf numFmtId="0" fontId="1" fillId="0" borderId="0" xfId="0" applyFont="1" applyAlignment="1">
      <alignment wrapText="1"/>
    </xf>
    <xf numFmtId="0" fontId="18" fillId="0" borderId="0" xfId="0" applyFont="1"/>
    <xf numFmtId="0" fontId="2" fillId="0" borderId="0" xfId="0" applyFont="1" applyAlignment="1">
      <alignment wrapText="1"/>
    </xf>
    <xf numFmtId="6" fontId="27" fillId="0" borderId="26" xfId="0" applyNumberFormat="1" applyFont="1" applyBorder="1" applyAlignment="1">
      <alignment horizontal="center" vertical="center"/>
    </xf>
    <xf numFmtId="0" fontId="2" fillId="3" borderId="22" xfId="0" applyFont="1" applyFill="1" applyBorder="1"/>
    <xf numFmtId="0" fontId="2" fillId="3" borderId="22" xfId="0" applyFont="1" applyFill="1" applyBorder="1" applyAlignment="1">
      <alignment wrapText="1"/>
    </xf>
    <xf numFmtId="0" fontId="2" fillId="3" borderId="25" xfId="0" applyFont="1" applyFill="1" applyBorder="1"/>
    <xf numFmtId="0" fontId="4" fillId="0" borderId="0" xfId="0" applyFont="1"/>
    <xf numFmtId="0" fontId="0" fillId="0" borderId="0" xfId="0" applyAlignment="1">
      <alignment horizontal="left" vertical="center"/>
    </xf>
    <xf numFmtId="0" fontId="0" fillId="0" borderId="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9" fillId="0" borderId="2" xfId="0" applyFont="1" applyBorder="1"/>
    <xf numFmtId="0" fontId="0" fillId="0" borderId="26" xfId="0"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9" fillId="0" borderId="11" xfId="0" applyFont="1" applyBorder="1" applyAlignment="1">
      <alignment horizontal="left" wrapText="1"/>
    </xf>
    <xf numFmtId="0" fontId="4" fillId="0" borderId="0" xfId="0" applyFont="1" applyAlignment="1" applyProtection="1">
      <alignment horizontal="left" wrapText="1"/>
      <protection locked="0"/>
    </xf>
    <xf numFmtId="0" fontId="0" fillId="0" borderId="0" xfId="0" applyAlignment="1">
      <alignment horizontal="left" wrapText="1"/>
    </xf>
    <xf numFmtId="0" fontId="0" fillId="0" borderId="0" xfId="0" applyAlignment="1" applyProtection="1">
      <alignment horizontal="center" vertical="center"/>
      <protection locked="0"/>
    </xf>
    <xf numFmtId="0" fontId="0" fillId="0" borderId="4" xfId="0" applyBorder="1" applyAlignment="1">
      <alignment horizontal="center" vertical="center"/>
    </xf>
    <xf numFmtId="164" fontId="39" fillId="13" borderId="29" xfId="1" applyNumberFormat="1" applyFont="1" applyFill="1" applyBorder="1" applyAlignment="1">
      <alignment vertical="center"/>
    </xf>
    <xf numFmtId="0" fontId="33" fillId="0" borderId="0" xfId="0" applyFont="1" applyAlignment="1" applyProtection="1">
      <alignment horizontal="left" wrapText="1"/>
      <protection locked="0"/>
    </xf>
    <xf numFmtId="0" fontId="0" fillId="0" borderId="9" xfId="0" applyBorder="1" applyAlignment="1" applyProtection="1">
      <alignment horizontal="left" vertical="top" wrapText="1"/>
      <protection locked="0"/>
    </xf>
    <xf numFmtId="6" fontId="38" fillId="13" borderId="29" xfId="0" applyNumberFormat="1" applyFont="1" applyFill="1" applyBorder="1" applyAlignment="1">
      <alignment horizontal="center" vertical="center"/>
    </xf>
    <xf numFmtId="164" fontId="5" fillId="0" borderId="26" xfId="1" applyNumberFormat="1" applyFont="1" applyBorder="1" applyAlignment="1">
      <alignment horizontal="center" vertical="center"/>
    </xf>
    <xf numFmtId="0" fontId="0" fillId="0" borderId="0" xfId="0" applyAlignment="1">
      <alignment vertical="center"/>
    </xf>
    <xf numFmtId="0" fontId="4" fillId="0" borderId="0" xfId="0" applyFont="1" applyAlignment="1">
      <alignment vertical="center"/>
    </xf>
    <xf numFmtId="0" fontId="9" fillId="0" borderId="0" xfId="0" applyFont="1" applyAlignment="1">
      <alignment vertical="center"/>
    </xf>
    <xf numFmtId="0" fontId="0" fillId="0" borderId="0" xfId="0" applyAlignment="1">
      <alignment horizontal="center" vertical="center"/>
    </xf>
    <xf numFmtId="0" fontId="9" fillId="0" borderId="0" xfId="0" applyFont="1" applyAlignment="1">
      <alignment horizontal="center" vertical="center"/>
    </xf>
    <xf numFmtId="0" fontId="9" fillId="0" borderId="0" xfId="0" applyFont="1" applyAlignment="1">
      <alignment vertical="center" wrapText="1"/>
    </xf>
    <xf numFmtId="0" fontId="5"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5" fillId="0" borderId="26" xfId="0" applyFont="1" applyBorder="1" applyAlignment="1">
      <alignment horizontal="left" vertical="center"/>
    </xf>
    <xf numFmtId="0" fontId="5" fillId="0" borderId="26" xfId="0" applyFont="1" applyBorder="1" applyAlignment="1">
      <alignment horizontal="center" vertical="center"/>
    </xf>
    <xf numFmtId="164" fontId="5" fillId="7" borderId="26" xfId="1" applyNumberFormat="1" applyFont="1" applyFill="1" applyBorder="1" applyAlignment="1">
      <alignment horizontal="center" vertical="center" wrapText="1"/>
    </xf>
    <xf numFmtId="0" fontId="5" fillId="7" borderId="26" xfId="0" applyFont="1" applyFill="1" applyBorder="1" applyAlignment="1">
      <alignment horizontal="center" vertical="center" wrapText="1"/>
    </xf>
    <xf numFmtId="0" fontId="2" fillId="15" borderId="26" xfId="0" applyFont="1" applyFill="1" applyBorder="1" applyAlignment="1">
      <alignment horizontal="center" vertical="center"/>
    </xf>
    <xf numFmtId="0" fontId="2" fillId="15" borderId="26" xfId="0" applyFont="1" applyFill="1" applyBorder="1" applyAlignment="1">
      <alignment horizontal="center" vertical="center" wrapText="1"/>
    </xf>
    <xf numFmtId="0" fontId="26" fillId="15" borderId="26" xfId="0" applyFont="1" applyFill="1" applyBorder="1" applyAlignment="1">
      <alignment horizontal="center" vertical="center"/>
    </xf>
    <xf numFmtId="0" fontId="41" fillId="0" borderId="30" xfId="0" applyFont="1" applyBorder="1" applyAlignment="1">
      <alignment vertical="center"/>
    </xf>
    <xf numFmtId="0" fontId="4" fillId="4" borderId="5" xfId="0" applyFont="1" applyFill="1" applyBorder="1" applyAlignment="1">
      <alignment vertical="center"/>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0" fillId="0" borderId="22" xfId="0" applyBorder="1" applyAlignment="1">
      <alignment vertical="center"/>
    </xf>
    <xf numFmtId="0" fontId="9" fillId="0" borderId="22" xfId="0" applyFont="1" applyBorder="1"/>
    <xf numFmtId="0" fontId="42" fillId="0" borderId="0" xfId="0" applyFont="1" applyAlignment="1">
      <alignment vertical="center"/>
    </xf>
    <xf numFmtId="0" fontId="0" fillId="0" borderId="6" xfId="0" applyBorder="1" applyAlignment="1" applyProtection="1">
      <alignment horizontal="center" vertical="center"/>
      <protection locked="0"/>
    </xf>
    <xf numFmtId="0" fontId="20" fillId="4" borderId="17" xfId="0" applyFont="1" applyFill="1" applyBorder="1" applyProtection="1">
      <protection locked="0"/>
    </xf>
    <xf numFmtId="0" fontId="20" fillId="4" borderId="20" xfId="0" applyFont="1" applyFill="1" applyBorder="1" applyAlignment="1" applyProtection="1">
      <alignment horizontal="center"/>
      <protection locked="0"/>
    </xf>
    <xf numFmtId="0" fontId="20" fillId="4" borderId="0" xfId="0" applyFont="1" applyFill="1" applyProtection="1">
      <protection locked="0"/>
    </xf>
    <xf numFmtId="0" fontId="20" fillId="4" borderId="0" xfId="0" applyFont="1" applyFill="1" applyAlignment="1" applyProtection="1">
      <alignment horizontal="center"/>
      <protection locked="0"/>
    </xf>
    <xf numFmtId="0" fontId="35" fillId="4" borderId="0" xfId="0" applyFont="1" applyFill="1" applyProtection="1">
      <protection locked="0"/>
    </xf>
    <xf numFmtId="0" fontId="35" fillId="4" borderId="0" xfId="0" applyFont="1" applyFill="1" applyAlignment="1" applyProtection="1">
      <alignment horizontal="center"/>
      <protection locked="0"/>
    </xf>
    <xf numFmtId="0" fontId="35" fillId="4" borderId="20" xfId="0" applyFont="1" applyFill="1" applyBorder="1"/>
    <xf numFmtId="0" fontId="35" fillId="4" borderId="0" xfId="0" applyFont="1" applyFill="1"/>
    <xf numFmtId="0" fontId="0" fillId="0" borderId="22" xfId="0" applyBorder="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wrapText="1"/>
    </xf>
    <xf numFmtId="0" fontId="2" fillId="0" borderId="25" xfId="0" applyFont="1" applyBorder="1" applyAlignment="1">
      <alignment vertical="center"/>
    </xf>
    <xf numFmtId="0" fontId="2" fillId="0" borderId="12" xfId="0" applyFont="1" applyBorder="1" applyAlignment="1">
      <alignment vertical="center"/>
    </xf>
    <xf numFmtId="0" fontId="4" fillId="3" borderId="16" xfId="0" applyFont="1" applyFill="1" applyBorder="1" applyAlignment="1">
      <alignment horizontal="left"/>
    </xf>
    <xf numFmtId="0" fontId="0" fillId="0" borderId="12" xfId="0" applyBorder="1"/>
    <xf numFmtId="0" fontId="16" fillId="0" borderId="0" xfId="0" applyFont="1" applyAlignment="1" applyProtection="1">
      <alignment horizontal="left" vertical="center" wrapText="1"/>
      <protection locked="0"/>
    </xf>
    <xf numFmtId="0" fontId="2" fillId="0" borderId="25" xfId="0" applyFont="1" applyBorder="1" applyAlignment="1">
      <alignment wrapText="1"/>
    </xf>
    <xf numFmtId="9" fontId="0" fillId="0" borderId="0" xfId="0" applyNumberFormat="1"/>
    <xf numFmtId="0" fontId="20" fillId="0" borderId="24" xfId="0" applyFont="1" applyBorder="1" applyAlignment="1" applyProtection="1">
      <alignment horizontal="center" vertical="center"/>
      <protection locked="0"/>
    </xf>
    <xf numFmtId="0" fontId="20" fillId="4" borderId="2" xfId="0" applyFont="1" applyFill="1" applyBorder="1" applyAlignment="1" applyProtection="1">
      <alignment wrapText="1"/>
      <protection locked="0"/>
    </xf>
    <xf numFmtId="0" fontId="20" fillId="4" borderId="3" xfId="0" applyFont="1" applyFill="1" applyBorder="1" applyAlignment="1" applyProtection="1">
      <alignment wrapText="1"/>
      <protection locked="0"/>
    </xf>
    <xf numFmtId="0" fontId="19" fillId="0" borderId="0" xfId="0" applyFont="1" applyAlignment="1">
      <alignment horizontal="left" vertical="center" wrapText="1"/>
    </xf>
    <xf numFmtId="9" fontId="0" fillId="0" borderId="0" xfId="0" applyNumberFormat="1" applyAlignment="1">
      <alignment horizontal="right"/>
    </xf>
    <xf numFmtId="0" fontId="28" fillId="0" borderId="26" xfId="0" applyFont="1" applyBorder="1" applyAlignment="1">
      <alignment vertical="top" wrapText="1"/>
    </xf>
    <xf numFmtId="0" fontId="28" fillId="0" borderId="4" xfId="0" applyFont="1" applyBorder="1" applyAlignment="1">
      <alignment vertical="top" wrapText="1"/>
    </xf>
    <xf numFmtId="0" fontId="27" fillId="0" borderId="0" xfId="0" applyFont="1"/>
    <xf numFmtId="0" fontId="45" fillId="0" borderId="0" xfId="0" applyFont="1"/>
    <xf numFmtId="0" fontId="45" fillId="0" borderId="0" xfId="0" applyFont="1" applyAlignment="1">
      <alignment horizontal="left" wrapText="1"/>
    </xf>
    <xf numFmtId="0" fontId="9" fillId="0" borderId="2" xfId="0" applyFont="1" applyBorder="1" applyAlignment="1">
      <alignment horizontal="center"/>
    </xf>
    <xf numFmtId="0" fontId="43" fillId="0" borderId="2" xfId="0" applyFont="1" applyBorder="1" applyAlignment="1" applyProtection="1">
      <alignment horizontal="left" vertical="center" wrapText="1"/>
      <protection locked="0"/>
    </xf>
    <xf numFmtId="0" fontId="43" fillId="0" borderId="3" xfId="0" applyFont="1" applyBorder="1" applyAlignment="1" applyProtection="1">
      <alignment horizontal="left" vertical="center" wrapText="1"/>
      <protection locked="0"/>
    </xf>
    <xf numFmtId="0" fontId="9" fillId="0" borderId="2" xfId="0" applyFont="1" applyBorder="1" applyAlignment="1">
      <alignment vertical="top"/>
    </xf>
    <xf numFmtId="0" fontId="4" fillId="0" borderId="1" xfId="0" applyFont="1" applyBorder="1" applyAlignment="1">
      <alignment vertical="top"/>
    </xf>
    <xf numFmtId="0" fontId="9" fillId="0" borderId="14" xfId="0" applyFont="1" applyBorder="1" applyAlignment="1">
      <alignment vertical="center"/>
    </xf>
    <xf numFmtId="0" fontId="0" fillId="0" borderId="24" xfId="0" applyBorder="1" applyAlignment="1" applyProtection="1">
      <alignment horizontal="center" vertical="center"/>
      <protection locked="0"/>
    </xf>
    <xf numFmtId="0" fontId="0" fillId="3" borderId="26" xfId="0" applyFill="1" applyBorder="1" applyAlignment="1" applyProtection="1">
      <alignment horizontal="center" vertical="center"/>
      <protection locked="0"/>
    </xf>
    <xf numFmtId="0" fontId="0" fillId="6" borderId="26"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7" borderId="4" xfId="0" applyFill="1" applyBorder="1" applyAlignment="1" applyProtection="1">
      <alignment horizontal="center" vertical="center"/>
      <protection locked="0"/>
    </xf>
    <xf numFmtId="0" fontId="0" fillId="6" borderId="4" xfId="0" applyFill="1" applyBorder="1" applyAlignment="1" applyProtection="1">
      <alignment horizontal="center" vertical="center"/>
      <protection locked="0"/>
    </xf>
    <xf numFmtId="0" fontId="4" fillId="0" borderId="25" xfId="0" applyFont="1" applyBorder="1"/>
    <xf numFmtId="0" fontId="10" fillId="0" borderId="0" xfId="0" applyFont="1"/>
    <xf numFmtId="0" fontId="9" fillId="6" borderId="4" xfId="0" applyFont="1" applyFill="1" applyBorder="1"/>
    <xf numFmtId="0" fontId="0" fillId="0" borderId="9" xfId="0" applyBorder="1" applyAlignment="1" applyProtection="1">
      <alignment horizontal="center" vertical="center"/>
      <protection locked="0"/>
    </xf>
    <xf numFmtId="0" fontId="5"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4" xfId="0" applyFill="1" applyBorder="1" applyAlignment="1">
      <alignment horizontal="center" vertical="center"/>
    </xf>
    <xf numFmtId="0" fontId="2" fillId="0" borderId="22" xfId="0" applyFont="1" applyBorder="1" applyAlignment="1">
      <alignment vertical="center"/>
    </xf>
    <xf numFmtId="0" fontId="46" fillId="0" borderId="0" xfId="0" applyFont="1" applyAlignment="1">
      <alignment vertical="center"/>
    </xf>
    <xf numFmtId="0" fontId="5" fillId="0" borderId="0" xfId="0" applyFont="1" applyAlignment="1">
      <alignment horizontal="left" vertical="center"/>
    </xf>
    <xf numFmtId="0" fontId="0" fillId="6" borderId="5" xfId="0" applyFill="1" applyBorder="1" applyAlignment="1" applyProtection="1">
      <alignment horizontal="center" vertical="center"/>
      <protection locked="0"/>
    </xf>
    <xf numFmtId="0" fontId="5" fillId="0" borderId="22" xfId="0" applyFont="1" applyBorder="1" applyAlignment="1">
      <alignment horizontal="left" vertical="center"/>
    </xf>
    <xf numFmtId="0" fontId="2" fillId="0" borderId="0" xfId="0" applyFont="1" applyAlignment="1">
      <alignment horizontal="left" vertical="center"/>
    </xf>
    <xf numFmtId="0" fontId="0" fillId="6" borderId="4" xfId="0" applyFill="1" applyBorder="1" applyAlignment="1" applyProtection="1">
      <alignment vertical="center"/>
      <protection locked="0"/>
    </xf>
    <xf numFmtId="0" fontId="2" fillId="0" borderId="0" xfId="0" applyFont="1"/>
    <xf numFmtId="0" fontId="0" fillId="0" borderId="14" xfId="0" applyBorder="1" applyAlignment="1" applyProtection="1">
      <alignment horizontal="center" vertical="center"/>
      <protection locked="0"/>
    </xf>
    <xf numFmtId="0" fontId="9" fillId="16" borderId="4" xfId="0" applyFont="1" applyFill="1" applyBorder="1"/>
    <xf numFmtId="0" fontId="43" fillId="0" borderId="0" xfId="0" applyFont="1" applyAlignment="1" applyProtection="1">
      <alignment horizontal="left" vertical="center"/>
      <protection locked="0"/>
    </xf>
    <xf numFmtId="0" fontId="9"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4" fillId="0" borderId="0" xfId="0" applyFont="1" applyAlignment="1" applyProtection="1">
      <alignment horizontal="left" vertical="center"/>
      <protection locked="0"/>
    </xf>
    <xf numFmtId="0" fontId="5" fillId="0" borderId="25" xfId="0" applyFont="1" applyBorder="1" applyAlignment="1">
      <alignment vertical="top"/>
    </xf>
    <xf numFmtId="0" fontId="5" fillId="0" borderId="0" xfId="0" applyFont="1" applyAlignment="1">
      <alignment vertical="top" wrapText="1"/>
    </xf>
    <xf numFmtId="0" fontId="0" fillId="3" borderId="7" xfId="0" applyFill="1" applyBorder="1" applyAlignment="1" applyProtection="1">
      <alignment horizontal="center" vertical="center"/>
      <protection locked="0"/>
    </xf>
    <xf numFmtId="0" fontId="0" fillId="0" borderId="17" xfId="0" applyBorder="1"/>
    <xf numFmtId="0" fontId="0" fillId="0" borderId="18" xfId="0" applyBorder="1"/>
    <xf numFmtId="0" fontId="0" fillId="0" borderId="0" xfId="0" applyAlignment="1" applyProtection="1">
      <alignment vertical="center" wrapText="1"/>
      <protection locked="0"/>
    </xf>
    <xf numFmtId="0" fontId="0" fillId="0" borderId="13" xfId="0" applyBorder="1" applyProtection="1">
      <protection locked="0"/>
    </xf>
    <xf numFmtId="0" fontId="0" fillId="0" borderId="14" xfId="0" applyBorder="1" applyProtection="1">
      <protection locked="0"/>
    </xf>
    <xf numFmtId="0" fontId="0" fillId="0" borderId="14" xfId="0" applyBorder="1"/>
    <xf numFmtId="0" fontId="0" fillId="3" borderId="10" xfId="0" applyFill="1" applyBorder="1" applyAlignment="1" applyProtection="1">
      <alignment horizontal="center" vertical="center"/>
      <protection locked="0"/>
    </xf>
    <xf numFmtId="0" fontId="54" fillId="0" borderId="16" xfId="3" applyFont="1" applyBorder="1" applyAlignment="1">
      <alignment horizontal="left" vertical="top" wrapText="1"/>
    </xf>
    <xf numFmtId="0" fontId="27" fillId="0" borderId="0" xfId="0" applyFont="1" applyAlignment="1">
      <alignment horizontal="left" vertical="top" wrapText="1"/>
    </xf>
    <xf numFmtId="0" fontId="0" fillId="0" borderId="4" xfId="0" applyBorder="1"/>
    <xf numFmtId="0" fontId="9" fillId="0" borderId="4" xfId="0" applyFont="1" applyBorder="1" applyAlignment="1">
      <alignment horizontal="center" vertical="center"/>
    </xf>
    <xf numFmtId="0" fontId="33" fillId="0" borderId="4"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4" fillId="0" borderId="0" xfId="0" applyFont="1" applyAlignment="1">
      <alignment horizontal="left"/>
    </xf>
    <xf numFmtId="0" fontId="33" fillId="0" borderId="0" xfId="0" applyFont="1"/>
    <xf numFmtId="0" fontId="57" fillId="5" borderId="22" xfId="0" applyFont="1" applyFill="1" applyBorder="1" applyAlignment="1">
      <alignment wrapText="1"/>
    </xf>
    <xf numFmtId="0" fontId="0" fillId="0" borderId="25" xfId="0" applyBorder="1" applyProtection="1">
      <protection locked="0"/>
    </xf>
    <xf numFmtId="0" fontId="0" fillId="0" borderId="0" xfId="0" applyProtection="1">
      <protection locked="0"/>
    </xf>
    <xf numFmtId="0" fontId="20" fillId="0" borderId="25" xfId="0" applyFont="1" applyBorder="1" applyProtection="1">
      <protection locked="0"/>
    </xf>
    <xf numFmtId="0" fontId="20" fillId="0" borderId="0" xfId="0" applyFont="1" applyProtection="1">
      <protection locked="0"/>
    </xf>
    <xf numFmtId="0" fontId="16" fillId="0" borderId="0" xfId="0" applyFont="1" applyAlignment="1">
      <alignment wrapText="1"/>
    </xf>
    <xf numFmtId="0" fontId="20" fillId="4" borderId="0" xfId="0" applyFont="1" applyFill="1" applyAlignment="1" applyProtection="1">
      <alignment horizontal="left"/>
      <protection locked="0"/>
    </xf>
    <xf numFmtId="0" fontId="20" fillId="4" borderId="25" xfId="0" applyFont="1" applyFill="1" applyBorder="1" applyProtection="1">
      <protection locked="0"/>
    </xf>
    <xf numFmtId="0" fontId="19" fillId="0" borderId="2" xfId="0" applyFont="1" applyBorder="1"/>
    <xf numFmtId="0" fontId="10" fillId="0" borderId="2" xfId="0" applyFont="1" applyBorder="1" applyAlignment="1" applyProtection="1">
      <alignment vertical="center" wrapText="1"/>
      <protection locked="0"/>
    </xf>
    <xf numFmtId="0" fontId="9" fillId="0" borderId="2" xfId="0" applyFont="1" applyBorder="1" applyAlignment="1">
      <alignment horizontal="center" vertical="center"/>
    </xf>
    <xf numFmtId="0" fontId="2" fillId="0" borderId="0" xfId="0" applyFont="1" applyAlignment="1">
      <alignment horizontal="left" wrapText="1"/>
    </xf>
    <xf numFmtId="0" fontId="43" fillId="0" borderId="0" xfId="0" applyFont="1" applyAlignment="1" applyProtection="1">
      <alignment vertical="center" wrapText="1"/>
      <protection locked="0"/>
    </xf>
    <xf numFmtId="0" fontId="43" fillId="0" borderId="20" xfId="0" applyFont="1" applyBorder="1" applyAlignment="1" applyProtection="1">
      <alignment horizontal="right" vertical="center" wrapText="1"/>
      <protection locked="0"/>
    </xf>
    <xf numFmtId="0" fontId="43" fillId="0" borderId="0" xfId="0" applyFont="1" applyAlignment="1" applyProtection="1">
      <alignment horizontal="right" vertical="center" wrapText="1"/>
      <protection locked="0"/>
    </xf>
    <xf numFmtId="0" fontId="0" fillId="0" borderId="0" xfId="0" applyAlignment="1" applyProtection="1">
      <alignment horizontal="left" vertical="center" wrapText="1"/>
      <protection locked="0"/>
    </xf>
    <xf numFmtId="0" fontId="4" fillId="0" borderId="2" xfId="0" applyFont="1" applyBorder="1" applyAlignment="1">
      <alignment horizontal="left" vertical="center"/>
    </xf>
    <xf numFmtId="0" fontId="0" fillId="0" borderId="2" xfId="0" applyBorder="1" applyAlignment="1">
      <alignment horizontal="left"/>
    </xf>
    <xf numFmtId="0" fontId="43" fillId="0" borderId="0" xfId="0" applyFont="1"/>
    <xf numFmtId="0" fontId="20" fillId="4" borderId="0" xfId="0" applyFont="1" applyFill="1" applyAlignment="1" applyProtection="1">
      <alignment horizontal="center" vertical="center"/>
      <protection locked="0"/>
    </xf>
    <xf numFmtId="0" fontId="2" fillId="0" borderId="32" xfId="0" applyFont="1" applyBorder="1" applyAlignment="1">
      <alignment wrapText="1"/>
    </xf>
    <xf numFmtId="0" fontId="20" fillId="4" borderId="32" xfId="0" applyFont="1" applyFill="1" applyBorder="1" applyProtection="1">
      <protection locked="0"/>
    </xf>
    <xf numFmtId="0" fontId="2" fillId="0" borderId="0" xfId="0" applyFont="1" applyAlignment="1" applyProtection="1">
      <alignment vertical="center"/>
      <protection locked="0"/>
    </xf>
    <xf numFmtId="0" fontId="9" fillId="3" borderId="36" xfId="0" applyFont="1" applyFill="1" applyBorder="1"/>
    <xf numFmtId="0" fontId="5" fillId="3" borderId="39" xfId="0" applyFont="1" applyFill="1" applyBorder="1" applyProtection="1">
      <protection locked="0"/>
    </xf>
    <xf numFmtId="0" fontId="2" fillId="0" borderId="0" xfId="0" applyFont="1" applyAlignment="1" applyProtection="1">
      <alignment horizontal="center" vertical="center"/>
      <protection locked="0"/>
    </xf>
    <xf numFmtId="0" fontId="35" fillId="4" borderId="0" xfId="0" applyFont="1" applyFill="1" applyAlignment="1" applyProtection="1">
      <alignment horizontal="left"/>
      <protection locked="0"/>
    </xf>
    <xf numFmtId="0" fontId="20" fillId="0" borderId="0" xfId="0" applyFont="1" applyAlignment="1" applyProtection="1">
      <alignment wrapText="1"/>
      <protection locked="0"/>
    </xf>
    <xf numFmtId="0" fontId="4" fillId="0" borderId="17" xfId="0" applyFont="1" applyBorder="1"/>
    <xf numFmtId="0" fontId="4" fillId="0" borderId="20" xfId="0" applyFont="1" applyBorder="1"/>
    <xf numFmtId="0" fontId="0" fillId="0" borderId="20" xfId="0" applyBorder="1"/>
    <xf numFmtId="0" fontId="2" fillId="3" borderId="30" xfId="0" applyFont="1" applyFill="1" applyBorder="1" applyAlignment="1">
      <alignment horizontal="center" vertical="center" wrapText="1"/>
    </xf>
    <xf numFmtId="9" fontId="2" fillId="6" borderId="31" xfId="0" applyNumberFormat="1" applyFont="1" applyFill="1" applyBorder="1" applyAlignment="1">
      <alignment horizontal="center" vertical="center" wrapText="1"/>
    </xf>
    <xf numFmtId="0" fontId="2" fillId="6" borderId="29" xfId="0" applyFont="1" applyFill="1" applyBorder="1" applyAlignment="1">
      <alignment horizontal="center" vertical="center" wrapText="1"/>
    </xf>
    <xf numFmtId="0" fontId="4" fillId="0" borderId="0" xfId="0" applyFont="1" applyAlignment="1">
      <alignment vertical="center" wrapText="1"/>
    </xf>
    <xf numFmtId="0" fontId="20" fillId="4" borderId="45" xfId="0" applyFont="1" applyFill="1" applyBorder="1" applyAlignment="1" applyProtection="1">
      <alignment horizontal="center" vertical="center"/>
      <protection locked="0"/>
    </xf>
    <xf numFmtId="0" fontId="20" fillId="4" borderId="53" xfId="0" applyFont="1" applyFill="1" applyBorder="1" applyAlignment="1" applyProtection="1">
      <alignment horizontal="center" vertical="center"/>
      <protection locked="0"/>
    </xf>
    <xf numFmtId="0" fontId="48" fillId="2" borderId="20" xfId="0" applyFont="1" applyFill="1" applyBorder="1"/>
    <xf numFmtId="0" fontId="48" fillId="2" borderId="21" xfId="0" applyFont="1" applyFill="1" applyBorder="1"/>
    <xf numFmtId="0" fontId="9" fillId="0" borderId="14" xfId="0" applyFont="1" applyBorder="1" applyAlignment="1">
      <alignment horizontal="center" vertical="center"/>
    </xf>
    <xf numFmtId="0" fontId="2" fillId="3" borderId="1" xfId="0" applyFont="1" applyFill="1" applyBorder="1"/>
    <xf numFmtId="0" fontId="2" fillId="3" borderId="3" xfId="0" applyFont="1" applyFill="1" applyBorder="1"/>
    <xf numFmtId="0" fontId="0" fillId="0" borderId="0" xfId="0" applyAlignment="1" applyProtection="1">
      <alignment vertical="center"/>
      <protection locked="0"/>
    </xf>
    <xf numFmtId="0" fontId="15" fillId="0" borderId="0" xfId="0" applyFont="1" applyAlignment="1">
      <alignment horizontal="left"/>
    </xf>
    <xf numFmtId="0" fontId="9" fillId="0" borderId="11" xfId="0" applyFont="1" applyBorder="1"/>
    <xf numFmtId="0" fontId="33" fillId="0" borderId="1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33" fillId="0" borderId="0" xfId="0" applyFont="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17" xfId="0" applyBorder="1" applyAlignment="1" applyProtection="1">
      <alignment horizontal="left" vertical="center" wrapText="1"/>
      <protection locked="0"/>
    </xf>
    <xf numFmtId="0" fontId="4" fillId="0" borderId="19" xfId="0" applyFont="1" applyBorder="1" applyAlignment="1">
      <alignment horizontal="left" vertical="center"/>
    </xf>
    <xf numFmtId="0" fontId="0" fillId="0" borderId="20" xfId="0" applyBorder="1" applyAlignment="1">
      <alignment horizontal="left"/>
    </xf>
    <xf numFmtId="0" fontId="20" fillId="4" borderId="5" xfId="0" applyFont="1" applyFill="1" applyBorder="1" applyAlignment="1" applyProtection="1">
      <alignment horizontal="left"/>
      <protection locked="0"/>
    </xf>
    <xf numFmtId="0" fontId="20" fillId="4" borderId="8" xfId="0" applyFont="1" applyFill="1" applyBorder="1" applyAlignment="1" applyProtection="1">
      <alignment horizontal="left"/>
      <protection locked="0"/>
    </xf>
    <xf numFmtId="0" fontId="20" fillId="4" borderId="9" xfId="0" applyFont="1" applyFill="1" applyBorder="1" applyAlignment="1" applyProtection="1">
      <alignment horizontal="left"/>
      <protection locked="0"/>
    </xf>
    <xf numFmtId="0" fontId="20" fillId="4" borderId="63" xfId="0" applyFont="1" applyFill="1" applyBorder="1" applyAlignment="1" applyProtection="1">
      <alignment horizontal="left"/>
      <protection locked="0"/>
    </xf>
    <xf numFmtId="0" fontId="2" fillId="3" borderId="4" xfId="0" applyFont="1" applyFill="1" applyBorder="1"/>
    <xf numFmtId="0" fontId="24" fillId="0" borderId="0" xfId="3" applyFont="1" applyAlignment="1">
      <alignment vertical="center"/>
    </xf>
    <xf numFmtId="0" fontId="9" fillId="0" borderId="0" xfId="0" applyFont="1" applyAlignment="1">
      <alignment vertical="top" wrapText="1"/>
    </xf>
    <xf numFmtId="0" fontId="0" fillId="0" borderId="4" xfId="0" applyBorder="1" applyAlignment="1" applyProtection="1">
      <alignment horizontal="left" wrapText="1"/>
      <protection locked="0"/>
    </xf>
    <xf numFmtId="0" fontId="0" fillId="0" borderId="0" xfId="0" applyAlignment="1" applyProtection="1">
      <alignment horizontal="left" wrapText="1"/>
      <protection locked="0"/>
    </xf>
    <xf numFmtId="0" fontId="33" fillId="0" borderId="1" xfId="0" applyFont="1" applyBorder="1" applyAlignment="1" applyProtection="1">
      <alignment horizontal="center" vertical="center"/>
      <protection locked="0"/>
    </xf>
    <xf numFmtId="0" fontId="33" fillId="0" borderId="3" xfId="0" applyFont="1" applyBorder="1" applyAlignment="1" applyProtection="1">
      <alignment horizontal="center" vertical="center"/>
      <protection locked="0"/>
    </xf>
    <xf numFmtId="0" fontId="2" fillId="9" borderId="13" xfId="0" applyFont="1" applyFill="1" applyBorder="1" applyAlignment="1">
      <alignment horizontal="center" vertical="center"/>
    </xf>
    <xf numFmtId="0" fontId="2" fillId="9" borderId="14" xfId="0" applyFont="1" applyFill="1" applyBorder="1" applyAlignment="1">
      <alignment horizontal="center" vertical="center"/>
    </xf>
    <xf numFmtId="0" fontId="2" fillId="9" borderId="14" xfId="0" applyFont="1" applyFill="1" applyBorder="1" applyAlignment="1">
      <alignment horizontal="center" vertical="center" wrapText="1"/>
    </xf>
    <xf numFmtId="0" fontId="2" fillId="9" borderId="15" xfId="0" applyFont="1" applyFill="1" applyBorder="1" applyAlignment="1">
      <alignment horizontal="center" vertical="center"/>
    </xf>
    <xf numFmtId="0" fontId="0" fillId="0" borderId="25" xfId="0" applyBorder="1"/>
    <xf numFmtId="0" fontId="9" fillId="4" borderId="26" xfId="0" applyFont="1" applyFill="1" applyBorder="1" applyAlignment="1" applyProtection="1">
      <alignment vertical="center"/>
      <protection locked="0"/>
    </xf>
    <xf numFmtId="0" fontId="9" fillId="0" borderId="48" xfId="0" applyFont="1" applyBorder="1" applyProtection="1">
      <protection locked="0"/>
    </xf>
    <xf numFmtId="0" fontId="9" fillId="4" borderId="4" xfId="0" applyFont="1" applyFill="1" applyBorder="1" applyAlignment="1" applyProtection="1">
      <alignment vertical="center"/>
      <protection locked="0"/>
    </xf>
    <xf numFmtId="0" fontId="5" fillId="0" borderId="5" xfId="0" applyFont="1" applyBorder="1" applyProtection="1">
      <protection locked="0"/>
    </xf>
    <xf numFmtId="0" fontId="9" fillId="4" borderId="44" xfId="0" applyFont="1" applyFill="1" applyBorder="1" applyAlignment="1" applyProtection="1">
      <alignment vertical="center"/>
      <protection locked="0"/>
    </xf>
    <xf numFmtId="0" fontId="5" fillId="0" borderId="45" xfId="0" applyFont="1" applyBorder="1" applyProtection="1">
      <protection locked="0"/>
    </xf>
    <xf numFmtId="0" fontId="9" fillId="4" borderId="52" xfId="0" applyFont="1" applyFill="1" applyBorder="1" applyAlignment="1" applyProtection="1">
      <alignment vertical="center"/>
      <protection locked="0"/>
    </xf>
    <xf numFmtId="0" fontId="5" fillId="4" borderId="2" xfId="0" applyFont="1" applyFill="1" applyBorder="1" applyProtection="1">
      <protection locked="0"/>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9" fillId="3" borderId="50" xfId="0" applyFont="1" applyFill="1" applyBorder="1"/>
    <xf numFmtId="0" fontId="9" fillId="3" borderId="39" xfId="0" applyFont="1" applyFill="1" applyBorder="1"/>
    <xf numFmtId="0" fontId="9" fillId="3" borderId="58" xfId="0" applyFont="1" applyFill="1" applyBorder="1"/>
    <xf numFmtId="0" fontId="9" fillId="0" borderId="47"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5" xfId="0" applyFont="1" applyBorder="1" applyAlignment="1">
      <alignment horizontal="center" vertical="center" wrapText="1"/>
    </xf>
    <xf numFmtId="0" fontId="59" fillId="3" borderId="4" xfId="0" applyFont="1" applyFill="1" applyBorder="1" applyAlignment="1" applyProtection="1">
      <alignment horizontal="center" vertical="center"/>
      <protection locked="0"/>
    </xf>
    <xf numFmtId="0" fontId="59" fillId="3" borderId="44" xfId="0" applyFont="1" applyFill="1" applyBorder="1" applyAlignment="1" applyProtection="1">
      <alignment horizontal="center" vertical="center"/>
      <protection locked="0"/>
    </xf>
    <xf numFmtId="0" fontId="9" fillId="0" borderId="12" xfId="0" applyFont="1" applyBorder="1"/>
    <xf numFmtId="0" fontId="60" fillId="0" borderId="11" xfId="0" applyFont="1" applyBorder="1" applyAlignment="1">
      <alignment vertical="center"/>
    </xf>
    <xf numFmtId="0" fontId="4" fillId="3" borderId="41" xfId="0" applyFont="1" applyFill="1" applyBorder="1" applyAlignment="1">
      <alignment horizontal="center"/>
    </xf>
    <xf numFmtId="0" fontId="27" fillId="0" borderId="0" xfId="0" applyFont="1" applyAlignment="1">
      <alignment vertical="top" wrapText="1"/>
    </xf>
    <xf numFmtId="0" fontId="0" fillId="0" borderId="41" xfId="0" applyBorder="1" applyProtection="1">
      <protection locked="0"/>
    </xf>
    <xf numFmtId="0" fontId="0" fillId="0" borderId="43" xfId="0" applyBorder="1" applyProtection="1">
      <protection locked="0"/>
    </xf>
    <xf numFmtId="0" fontId="0" fillId="0" borderId="32" xfId="0" applyBorder="1"/>
    <xf numFmtId="0" fontId="27" fillId="0" borderId="25" xfId="0" applyFont="1" applyBorder="1" applyAlignment="1">
      <alignment wrapText="1"/>
    </xf>
    <xf numFmtId="0" fontId="0" fillId="0" borderId="21" xfId="0" applyBorder="1"/>
    <xf numFmtId="0" fontId="27" fillId="0" borderId="19" xfId="0" applyFont="1" applyBorder="1" applyAlignment="1">
      <alignment wrapText="1"/>
    </xf>
    <xf numFmtId="0" fontId="47" fillId="0" borderId="0" xfId="0" applyFont="1" applyAlignment="1">
      <alignment vertical="center"/>
    </xf>
    <xf numFmtId="0" fontId="17" fillId="0" borderId="0" xfId="0" applyFont="1" applyAlignment="1">
      <alignment vertical="center"/>
    </xf>
    <xf numFmtId="0" fontId="0" fillId="0" borderId="2" xfId="0" applyBorder="1" applyAlignment="1" applyProtection="1">
      <alignment horizontal="center" vertical="center"/>
      <protection locked="0"/>
    </xf>
    <xf numFmtId="0" fontId="47" fillId="0" borderId="0" xfId="0" applyFont="1"/>
    <xf numFmtId="0" fontId="80" fillId="0" borderId="0" xfId="0" applyFont="1"/>
    <xf numFmtId="0" fontId="4" fillId="0" borderId="61" xfId="0" applyFont="1" applyBorder="1"/>
    <xf numFmtId="0" fontId="82" fillId="0" borderId="0" xfId="0" applyFont="1" applyAlignment="1">
      <alignment vertical="center"/>
    </xf>
    <xf numFmtId="0" fontId="2" fillId="0" borderId="20" xfId="0" applyFont="1" applyBorder="1"/>
    <xf numFmtId="0" fontId="0" fillId="0" borderId="20" xfId="0" applyBorder="1" applyAlignment="1">
      <alignment vertical="center"/>
    </xf>
    <xf numFmtId="0" fontId="0" fillId="0" borderId="12"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23" fillId="0" borderId="0" xfId="3" applyFont="1" applyBorder="1" applyAlignment="1">
      <alignment horizontal="left" vertical="center"/>
    </xf>
    <xf numFmtId="0" fontId="2" fillId="3" borderId="33" xfId="0" applyFont="1" applyFill="1" applyBorder="1" applyAlignment="1">
      <alignment horizontal="center" vertical="center" wrapText="1"/>
    </xf>
    <xf numFmtId="0" fontId="0" fillId="0" borderId="8"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9" fillId="6" borderId="7" xfId="0" applyFont="1" applyFill="1" applyBorder="1"/>
    <xf numFmtId="0" fontId="0" fillId="0" borderId="34"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0" fillId="0" borderId="74" xfId="0" applyBorder="1" applyAlignment="1" applyProtection="1">
      <alignment horizontal="center" vertical="center"/>
      <protection locked="0"/>
    </xf>
    <xf numFmtId="0" fontId="0" fillId="0" borderId="75" xfId="0" applyBorder="1" applyAlignment="1" applyProtection="1">
      <alignment horizontal="center" vertical="center"/>
      <protection locked="0"/>
    </xf>
    <xf numFmtId="0" fontId="84" fillId="0" borderId="0" xfId="0" applyFont="1"/>
    <xf numFmtId="0" fontId="2" fillId="0" borderId="2" xfId="0" applyFont="1" applyBorder="1" applyAlignment="1">
      <alignment vertical="center"/>
    </xf>
    <xf numFmtId="0" fontId="85" fillId="0" borderId="0" xfId="0" applyFont="1"/>
    <xf numFmtId="0" fontId="9" fillId="4" borderId="16" xfId="3" applyFont="1" applyFill="1" applyBorder="1" applyAlignment="1">
      <alignment horizontal="left" vertical="top" wrapText="1"/>
    </xf>
    <xf numFmtId="0" fontId="9" fillId="4" borderId="17" xfId="3" applyFont="1" applyFill="1" applyBorder="1" applyAlignment="1">
      <alignment horizontal="left" vertical="top" wrapText="1"/>
    </xf>
    <xf numFmtId="0" fontId="9" fillId="4" borderId="19" xfId="3" applyFont="1" applyFill="1" applyBorder="1" applyAlignment="1">
      <alignment horizontal="left" vertical="top" wrapText="1"/>
    </xf>
    <xf numFmtId="0" fontId="9" fillId="4" borderId="20" xfId="3" applyFont="1" applyFill="1" applyBorder="1" applyAlignment="1">
      <alignment horizontal="left" vertical="top" wrapText="1"/>
    </xf>
    <xf numFmtId="0" fontId="1" fillId="2" borderId="16" xfId="0" applyFont="1" applyFill="1" applyBorder="1" applyAlignment="1">
      <alignment horizontal="center" wrapText="1"/>
    </xf>
    <xf numFmtId="0" fontId="1" fillId="2" borderId="17" xfId="0" applyFont="1" applyFill="1" applyBorder="1" applyAlignment="1">
      <alignment horizontal="center" wrapText="1"/>
    </xf>
    <xf numFmtId="0" fontId="1" fillId="2" borderId="18" xfId="0" applyFont="1" applyFill="1" applyBorder="1" applyAlignment="1">
      <alignment horizontal="center" wrapText="1"/>
    </xf>
    <xf numFmtId="0" fontId="48" fillId="2" borderId="19" xfId="0" applyFont="1" applyFill="1" applyBorder="1" applyAlignment="1">
      <alignment horizontal="center"/>
    </xf>
    <xf numFmtId="0" fontId="48" fillId="2" borderId="20" xfId="0" applyFont="1" applyFill="1" applyBorder="1" applyAlignment="1">
      <alignment horizontal="center"/>
    </xf>
    <xf numFmtId="0" fontId="48" fillId="2" borderId="21" xfId="0" applyFont="1" applyFill="1" applyBorder="1" applyAlignment="1">
      <alignment horizontal="center"/>
    </xf>
    <xf numFmtId="0" fontId="5" fillId="2" borderId="1" xfId="0" applyFont="1" applyFill="1" applyBorder="1" applyAlignment="1">
      <alignment horizontal="left" shrinkToFit="1"/>
    </xf>
    <xf numFmtId="0" fontId="5" fillId="2" borderId="2" xfId="0" applyFont="1" applyFill="1" applyBorder="1" applyAlignment="1">
      <alignment horizontal="left" shrinkToFit="1"/>
    </xf>
    <xf numFmtId="0" fontId="23" fillId="2" borderId="2" xfId="3" applyFont="1" applyFill="1" applyBorder="1" applyAlignment="1" applyProtection="1">
      <alignment horizontal="left"/>
    </xf>
    <xf numFmtId="0" fontId="23" fillId="2" borderId="3" xfId="3" applyFont="1" applyFill="1" applyBorder="1" applyAlignment="1" applyProtection="1">
      <alignment horizontal="left"/>
    </xf>
    <xf numFmtId="0" fontId="23" fillId="4" borderId="17" xfId="3" applyFont="1" applyFill="1" applyBorder="1" applyAlignment="1">
      <alignment horizontal="left" vertical="top" wrapText="1"/>
    </xf>
    <xf numFmtId="0" fontId="23" fillId="4" borderId="20" xfId="3" applyFont="1" applyFill="1" applyBorder="1" applyAlignment="1">
      <alignment horizontal="left" vertical="top" wrapText="1"/>
    </xf>
    <xf numFmtId="0" fontId="23" fillId="4" borderId="21" xfId="3" applyFont="1" applyFill="1" applyBorder="1" applyAlignment="1">
      <alignment horizontal="left" vertical="top" wrapText="1"/>
    </xf>
    <xf numFmtId="0" fontId="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left" vertical="center" wrapText="1"/>
      <protection locked="0"/>
    </xf>
    <xf numFmtId="0" fontId="2" fillId="5" borderId="3" xfId="0" applyFont="1" applyFill="1" applyBorder="1" applyAlignment="1" applyProtection="1">
      <alignment horizontal="left" vertical="center" wrapText="1"/>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23" fillId="0" borderId="0" xfId="3" applyFont="1" applyBorder="1" applyAlignment="1">
      <alignment horizontal="left" vertical="center"/>
    </xf>
    <xf numFmtId="0" fontId="20" fillId="0" borderId="5"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0" fillId="0" borderId="4" xfId="0" applyBorder="1" applyAlignment="1" applyProtection="1">
      <alignment horizontal="left" wrapText="1"/>
      <protection locked="0"/>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9" fillId="0" borderId="1" xfId="0" applyFont="1" applyBorder="1" applyAlignment="1">
      <alignment horizontal="left" vertical="center"/>
    </xf>
    <xf numFmtId="0" fontId="9" fillId="0" borderId="3" xfId="0" applyFont="1" applyBorder="1" applyAlignment="1">
      <alignment horizontal="left" vertical="center"/>
    </xf>
    <xf numFmtId="0" fontId="9" fillId="0" borderId="25" xfId="0" applyFont="1" applyBorder="1" applyAlignment="1">
      <alignment horizontal="left" vertical="top" wrapText="1"/>
    </xf>
    <xf numFmtId="0" fontId="9" fillId="0" borderId="0" xfId="0" applyFont="1" applyAlignment="1">
      <alignment horizontal="left" vertical="top" wrapText="1"/>
    </xf>
    <xf numFmtId="0" fontId="9" fillId="0" borderId="25" xfId="0" applyFont="1" applyBorder="1" applyAlignment="1">
      <alignment horizontal="left" vertical="center" wrapText="1"/>
    </xf>
    <xf numFmtId="0" fontId="9" fillId="0" borderId="0" xfId="0" applyFont="1" applyAlignment="1">
      <alignment horizontal="left" vertical="center" wrapText="1"/>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3" fillId="2" borderId="20" xfId="0" applyFont="1" applyFill="1" applyBorder="1" applyAlignment="1">
      <alignment horizontal="center"/>
    </xf>
    <xf numFmtId="0" fontId="9" fillId="0" borderId="46" xfId="0" applyFont="1" applyBorder="1" applyAlignment="1">
      <alignment horizontal="left" vertical="center" wrapText="1"/>
    </xf>
    <xf numFmtId="0" fontId="9" fillId="0" borderId="26" xfId="0" applyFont="1" applyBorder="1" applyAlignment="1">
      <alignment horizontal="left" vertical="center" wrapText="1"/>
    </xf>
    <xf numFmtId="0" fontId="2" fillId="3" borderId="5" xfId="0" applyFont="1" applyFill="1" applyBorder="1"/>
    <xf numFmtId="0" fontId="9" fillId="0" borderId="49" xfId="0" applyFont="1" applyBorder="1"/>
    <xf numFmtId="0" fontId="9" fillId="0" borderId="6" xfId="0" applyFont="1" applyBorder="1"/>
    <xf numFmtId="0" fontId="57" fillId="5" borderId="1" xfId="0" applyFont="1" applyFill="1" applyBorder="1" applyAlignment="1">
      <alignment horizontal="center" wrapText="1"/>
    </xf>
    <xf numFmtId="0" fontId="57" fillId="5" borderId="3" xfId="0" applyFont="1" applyFill="1" applyBorder="1" applyAlignment="1">
      <alignment horizontal="center" wrapText="1"/>
    </xf>
    <xf numFmtId="0" fontId="20" fillId="4" borderId="50" xfId="0" applyFont="1" applyFill="1" applyBorder="1" applyAlignment="1" applyProtection="1">
      <alignment horizontal="left"/>
      <protection locked="0"/>
    </xf>
    <xf numFmtId="0" fontId="20" fillId="4" borderId="39" xfId="0" applyFont="1" applyFill="1" applyBorder="1" applyAlignment="1" applyProtection="1">
      <alignment horizontal="left"/>
      <protection locked="0"/>
    </xf>
    <xf numFmtId="0" fontId="20" fillId="4" borderId="40" xfId="0" applyFont="1" applyFill="1" applyBorder="1" applyAlignment="1" applyProtection="1">
      <alignment horizontal="left"/>
      <protection locked="0"/>
    </xf>
    <xf numFmtId="0" fontId="43" fillId="0" borderId="17" xfId="0" applyFont="1" applyBorder="1" applyAlignment="1" applyProtection="1">
      <alignment horizontal="right" vertical="top" wrapText="1"/>
      <protection locked="0"/>
    </xf>
    <xf numFmtId="0" fontId="20" fillId="4" borderId="48" xfId="0" applyFont="1" applyFill="1" applyBorder="1" applyAlignment="1" applyProtection="1">
      <alignment horizontal="left"/>
      <protection locked="0"/>
    </xf>
    <xf numFmtId="0" fontId="20" fillId="4" borderId="36" xfId="0" applyFont="1" applyFill="1" applyBorder="1" applyAlignment="1" applyProtection="1">
      <alignment horizontal="left"/>
      <protection locked="0"/>
    </xf>
    <xf numFmtId="0" fontId="20" fillId="4" borderId="37" xfId="0" applyFont="1" applyFill="1" applyBorder="1" applyAlignment="1" applyProtection="1">
      <alignment horizontal="left"/>
      <protection locked="0"/>
    </xf>
    <xf numFmtId="0" fontId="20" fillId="4" borderId="5" xfId="0" applyFont="1" applyFill="1" applyBorder="1" applyAlignment="1" applyProtection="1">
      <alignment horizontal="left"/>
      <protection locked="0"/>
    </xf>
    <xf numFmtId="0" fontId="20" fillId="4" borderId="6" xfId="0" applyFont="1" applyFill="1" applyBorder="1" applyAlignment="1" applyProtection="1">
      <alignment horizontal="left"/>
      <protection locked="0"/>
    </xf>
    <xf numFmtId="0" fontId="20" fillId="4" borderId="49" xfId="0" applyFont="1" applyFill="1" applyBorder="1" applyAlignment="1" applyProtection="1">
      <alignment horizontal="left"/>
      <protection locked="0"/>
    </xf>
    <xf numFmtId="0" fontId="20" fillId="4" borderId="20" xfId="0" applyFont="1" applyFill="1" applyBorder="1" applyAlignment="1" applyProtection="1">
      <alignment horizontal="left"/>
      <protection locked="0"/>
    </xf>
    <xf numFmtId="0" fontId="2" fillId="3" borderId="25" xfId="0" applyFont="1" applyFill="1" applyBorder="1"/>
    <xf numFmtId="0" fontId="0" fillId="0" borderId="0" xfId="0"/>
    <xf numFmtId="0" fontId="0" fillId="0" borderId="38" xfId="0" applyBorder="1"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3" fillId="2" borderId="35" xfId="0" applyFont="1" applyFill="1" applyBorder="1" applyAlignment="1">
      <alignment horizontal="center" wrapText="1"/>
    </xf>
    <xf numFmtId="0" fontId="3" fillId="2" borderId="36" xfId="0" applyFont="1" applyFill="1" applyBorder="1" applyAlignment="1">
      <alignment horizontal="center"/>
    </xf>
    <xf numFmtId="0" fontId="3" fillId="2" borderId="37" xfId="0" applyFont="1" applyFill="1" applyBorder="1" applyAlignment="1">
      <alignment horizontal="center"/>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5" xfId="0" applyFont="1" applyBorder="1" applyAlignment="1">
      <alignment horizontal="left"/>
    </xf>
    <xf numFmtId="0" fontId="5" fillId="0" borderId="36" xfId="0" applyFont="1" applyBorder="1" applyAlignment="1">
      <alignment horizontal="left"/>
    </xf>
    <xf numFmtId="0" fontId="5" fillId="0" borderId="54" xfId="0" applyFont="1" applyBorder="1" applyAlignment="1">
      <alignment horizontal="left"/>
    </xf>
    <xf numFmtId="0" fontId="5" fillId="0" borderId="38" xfId="0" applyFont="1" applyBorder="1" applyAlignment="1">
      <alignment horizontal="left"/>
    </xf>
    <xf numFmtId="0" fontId="5" fillId="0" borderId="39" xfId="0" applyFont="1" applyBorder="1" applyAlignment="1">
      <alignment horizontal="left"/>
    </xf>
    <xf numFmtId="0" fontId="5" fillId="0" borderId="58" xfId="0" applyFont="1" applyBorder="1" applyAlignment="1">
      <alignment horizontal="left"/>
    </xf>
    <xf numFmtId="0" fontId="0" fillId="4" borderId="59" xfId="0"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0" fillId="4" borderId="55" xfId="0"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9" fillId="0" borderId="41" xfId="0" applyFont="1" applyBorder="1" applyAlignment="1">
      <alignment horizontal="left" vertical="center" wrapText="1"/>
    </xf>
    <xf numFmtId="0" fontId="9" fillId="0" borderId="4" xfId="0" applyFont="1" applyBorder="1" applyAlignment="1">
      <alignment horizontal="left" vertical="center" wrapText="1"/>
    </xf>
    <xf numFmtId="0" fontId="9" fillId="0" borderId="43" xfId="0" applyFont="1" applyBorder="1" applyAlignment="1">
      <alignment horizontal="left" vertical="center" wrapText="1"/>
    </xf>
    <xf numFmtId="0" fontId="9" fillId="0" borderId="44" xfId="0" applyFont="1" applyBorder="1" applyAlignment="1">
      <alignment horizontal="left" vertical="center" wrapText="1"/>
    </xf>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3" borderId="19" xfId="0" applyFont="1" applyFill="1" applyBorder="1" applyAlignment="1">
      <alignment horizontal="left" wrapText="1"/>
    </xf>
    <xf numFmtId="0" fontId="2" fillId="3" borderId="20" xfId="0" applyFont="1" applyFill="1" applyBorder="1" applyAlignment="1">
      <alignment horizontal="left" wrapText="1"/>
    </xf>
    <xf numFmtId="0" fontId="2" fillId="3" borderId="16" xfId="0" applyFont="1" applyFill="1" applyBorder="1"/>
    <xf numFmtId="0" fontId="0" fillId="0" borderId="17" xfId="0" applyBorder="1"/>
    <xf numFmtId="0" fontId="4" fillId="5" borderId="1" xfId="0" applyFont="1" applyFill="1" applyBorder="1" applyAlignment="1">
      <alignment horizontal="left" wrapText="1"/>
    </xf>
    <xf numFmtId="0" fontId="4" fillId="5" borderId="2" xfId="0" applyFont="1" applyFill="1" applyBorder="1" applyAlignment="1">
      <alignment horizontal="left" wrapText="1"/>
    </xf>
    <xf numFmtId="0" fontId="4" fillId="5" borderId="3" xfId="0" applyFont="1" applyFill="1" applyBorder="1" applyAlignment="1">
      <alignment horizontal="left" wrapText="1"/>
    </xf>
    <xf numFmtId="0" fontId="2" fillId="3" borderId="16" xfId="0" applyFont="1" applyFill="1" applyBorder="1" applyAlignment="1">
      <alignment wrapText="1"/>
    </xf>
    <xf numFmtId="0" fontId="0" fillId="0" borderId="17" xfId="0" applyBorder="1" applyAlignment="1">
      <alignment wrapText="1"/>
    </xf>
    <xf numFmtId="0" fontId="20" fillId="4" borderId="48" xfId="0" applyFont="1" applyFill="1" applyBorder="1" applyAlignment="1" applyProtection="1">
      <alignment horizontal="left" vertical="center"/>
      <protection locked="0"/>
    </xf>
    <xf numFmtId="0" fontId="20" fillId="4" borderId="36" xfId="0" applyFont="1" applyFill="1" applyBorder="1" applyAlignment="1" applyProtection="1">
      <alignment horizontal="left" vertical="center"/>
      <protection locked="0"/>
    </xf>
    <xf numFmtId="0" fontId="20" fillId="4" borderId="37" xfId="0" applyFont="1" applyFill="1" applyBorder="1" applyAlignment="1" applyProtection="1">
      <alignment horizontal="left" vertical="center"/>
      <protection locked="0"/>
    </xf>
    <xf numFmtId="0" fontId="1" fillId="2" borderId="17" xfId="0" applyFont="1" applyFill="1" applyBorder="1" applyAlignment="1">
      <alignment horizontal="center"/>
    </xf>
    <xf numFmtId="0" fontId="1" fillId="2" borderId="18" xfId="0" applyFont="1" applyFill="1" applyBorder="1" applyAlignment="1">
      <alignment horizontal="center"/>
    </xf>
    <xf numFmtId="0" fontId="4" fillId="3" borderId="1" xfId="0" applyFont="1" applyFill="1" applyBorder="1" applyAlignment="1">
      <alignment horizontal="left"/>
    </xf>
    <xf numFmtId="0" fontId="4" fillId="3" borderId="2" xfId="0" applyFont="1" applyFill="1" applyBorder="1" applyAlignment="1">
      <alignment horizontal="left"/>
    </xf>
    <xf numFmtId="0" fontId="4" fillId="3" borderId="3" xfId="0" applyFont="1" applyFill="1" applyBorder="1" applyAlignment="1">
      <alignment horizontal="left"/>
    </xf>
    <xf numFmtId="0" fontId="9" fillId="0" borderId="11" xfId="0" applyFont="1" applyBorder="1"/>
    <xf numFmtId="0" fontId="9" fillId="0" borderId="0" xfId="0" applyFont="1"/>
    <xf numFmtId="0" fontId="0" fillId="0" borderId="16" xfId="0" applyBorder="1" applyAlignment="1" applyProtection="1">
      <alignment horizontal="left"/>
      <protection locked="0"/>
    </xf>
    <xf numFmtId="0" fontId="0" fillId="0" borderId="17" xfId="0" applyBorder="1" applyAlignment="1" applyProtection="1">
      <alignment horizontal="left"/>
      <protection locked="0"/>
    </xf>
    <xf numFmtId="0" fontId="0" fillId="0" borderId="18" xfId="0" applyBorder="1" applyAlignment="1" applyProtection="1">
      <alignment horizontal="left"/>
      <protection locked="0"/>
    </xf>
    <xf numFmtId="0" fontId="2" fillId="5" borderId="3" xfId="0" applyFont="1" applyFill="1" applyBorder="1" applyAlignment="1">
      <alignment horizontal="left" vertical="center" wrapText="1"/>
    </xf>
    <xf numFmtId="0" fontId="0" fillId="0" borderId="1"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4" fillId="3" borderId="1" xfId="0" applyFont="1" applyFill="1" applyBorder="1" applyAlignment="1">
      <alignment horizontal="left" vertical="center"/>
    </xf>
    <xf numFmtId="0" fontId="0" fillId="0" borderId="2" xfId="0" applyBorder="1" applyAlignment="1">
      <alignment horizontal="left"/>
    </xf>
    <xf numFmtId="0" fontId="0" fillId="0" borderId="3" xfId="0" applyBorder="1" applyAlignment="1">
      <alignment horizontal="left"/>
    </xf>
    <xf numFmtId="0" fontId="48" fillId="2" borderId="19" xfId="0" applyFont="1" applyFill="1" applyBorder="1" applyAlignment="1">
      <alignment horizontal="right" wrapText="1" shrinkToFit="1"/>
    </xf>
    <xf numFmtId="0" fontId="48" fillId="2" borderId="20" xfId="0" applyFont="1" applyFill="1" applyBorder="1" applyAlignment="1">
      <alignment horizontal="right" shrinkToFit="1"/>
    </xf>
    <xf numFmtId="165" fontId="36" fillId="0" borderId="34" xfId="0" applyNumberFormat="1" applyFont="1" applyBorder="1" applyAlignment="1" applyProtection="1">
      <alignment horizontal="left"/>
      <protection locked="0"/>
    </xf>
    <xf numFmtId="165" fontId="37" fillId="0" borderId="17" xfId="0" applyNumberFormat="1" applyFont="1" applyBorder="1" applyAlignment="1" applyProtection="1">
      <alignment horizontal="left"/>
      <protection locked="0"/>
    </xf>
    <xf numFmtId="165" fontId="37" fillId="0" borderId="18" xfId="0" applyNumberFormat="1" applyFont="1" applyBorder="1" applyAlignment="1" applyProtection="1">
      <alignment horizontal="left"/>
      <protection locked="0"/>
    </xf>
    <xf numFmtId="0" fontId="23" fillId="2" borderId="20" xfId="3" applyFont="1" applyFill="1" applyBorder="1" applyAlignment="1" applyProtection="1">
      <alignment horizontal="left"/>
    </xf>
    <xf numFmtId="0" fontId="58" fillId="2" borderId="16" xfId="0" applyFont="1" applyFill="1" applyBorder="1" applyAlignment="1">
      <alignment horizontal="center" vertical="center"/>
    </xf>
    <xf numFmtId="0" fontId="58" fillId="2" borderId="17" xfId="0" applyFont="1" applyFill="1" applyBorder="1" applyAlignment="1">
      <alignment horizontal="center" vertical="center"/>
    </xf>
    <xf numFmtId="0" fontId="58" fillId="2" borderId="18" xfId="0" applyFont="1" applyFill="1" applyBorder="1" applyAlignment="1">
      <alignment horizontal="center" vertical="center"/>
    </xf>
    <xf numFmtId="0" fontId="4" fillId="3" borderId="16" xfId="0" applyFont="1" applyFill="1"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33" fillId="0" borderId="5" xfId="0" applyFont="1" applyBorder="1" applyAlignment="1" applyProtection="1">
      <alignment horizontal="center" vertical="center"/>
      <protection locked="0"/>
    </xf>
    <xf numFmtId="0" fontId="33" fillId="0" borderId="6" xfId="0" applyFont="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4" fillId="5" borderId="1"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0" fontId="4" fillId="3" borderId="1" xfId="0" applyFont="1" applyFill="1" applyBorder="1"/>
    <xf numFmtId="0" fontId="0" fillId="0" borderId="2" xfId="0" applyBorder="1"/>
    <xf numFmtId="0" fontId="0" fillId="0" borderId="3" xfId="0" applyBorder="1"/>
    <xf numFmtId="0" fontId="20" fillId="4" borderId="4" xfId="0" applyFont="1" applyFill="1" applyBorder="1" applyProtection="1">
      <protection locked="0"/>
    </xf>
    <xf numFmtId="0" fontId="5" fillId="3" borderId="1" xfId="0" applyFont="1" applyFill="1" applyBorder="1" applyAlignment="1" applyProtection="1">
      <alignment horizontal="left" wrapText="1"/>
      <protection locked="0"/>
    </xf>
    <xf numFmtId="0" fontId="5" fillId="3" borderId="2" xfId="0" applyFont="1" applyFill="1" applyBorder="1" applyAlignment="1" applyProtection="1">
      <alignment horizontal="left" wrapText="1"/>
      <protection locked="0"/>
    </xf>
    <xf numFmtId="0" fontId="5" fillId="3" borderId="33" xfId="0" applyFont="1" applyFill="1" applyBorder="1" applyAlignment="1" applyProtection="1">
      <alignment horizontal="left" wrapText="1"/>
      <protection locked="0"/>
    </xf>
    <xf numFmtId="0" fontId="5" fillId="0" borderId="16" xfId="0" applyFont="1" applyBorder="1" applyAlignment="1">
      <alignment horizontal="left"/>
    </xf>
    <xf numFmtId="0" fontId="5" fillId="0" borderId="17" xfId="0" applyFont="1" applyBorder="1" applyAlignment="1">
      <alignment horizontal="left"/>
    </xf>
    <xf numFmtId="0" fontId="5" fillId="0" borderId="18" xfId="0" applyFont="1" applyBorder="1" applyAlignment="1">
      <alignment horizontal="left"/>
    </xf>
    <xf numFmtId="0" fontId="5" fillId="0" borderId="25" xfId="0" applyFont="1" applyBorder="1" applyAlignment="1">
      <alignment horizontal="left"/>
    </xf>
    <xf numFmtId="0" fontId="5" fillId="0" borderId="0" xfId="0" applyFont="1" applyAlignment="1">
      <alignment horizontal="left"/>
    </xf>
    <xf numFmtId="0" fontId="5" fillId="0" borderId="32" xfId="0" applyFont="1" applyBorder="1" applyAlignment="1">
      <alignment horizontal="left"/>
    </xf>
    <xf numFmtId="0" fontId="5" fillId="0" borderId="19" xfId="0" applyFont="1" applyBorder="1" applyAlignment="1">
      <alignment horizontal="left"/>
    </xf>
    <xf numFmtId="0" fontId="5" fillId="0" borderId="20" xfId="0" applyFont="1" applyBorder="1" applyAlignment="1">
      <alignment horizontal="left"/>
    </xf>
    <xf numFmtId="0" fontId="5" fillId="0" borderId="21" xfId="0" applyFont="1" applyBorder="1" applyAlignment="1">
      <alignment horizontal="left"/>
    </xf>
    <xf numFmtId="0" fontId="35" fillId="4" borderId="2" xfId="0" applyFont="1" applyFill="1" applyBorder="1" applyAlignment="1">
      <alignment horizontal="left"/>
    </xf>
    <xf numFmtId="0" fontId="35" fillId="4" borderId="3" xfId="0" applyFont="1" applyFill="1" applyBorder="1" applyAlignment="1">
      <alignment horizontal="left"/>
    </xf>
    <xf numFmtId="0" fontId="2" fillId="5" borderId="1" xfId="0" applyFont="1" applyFill="1" applyBorder="1" applyAlignment="1">
      <alignment horizontal="left" wrapText="1"/>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5" fillId="0" borderId="2" xfId="0" applyFont="1" applyBorder="1" applyAlignment="1">
      <alignment horizontal="left" vertical="center"/>
    </xf>
    <xf numFmtId="0" fontId="20" fillId="4" borderId="1" xfId="0" applyFont="1" applyFill="1" applyBorder="1" applyAlignment="1" applyProtection="1">
      <alignment horizontal="center"/>
      <protection locked="0"/>
    </xf>
    <xf numFmtId="0" fontId="20" fillId="4" borderId="2" xfId="0" applyFont="1" applyFill="1" applyBorder="1" applyAlignment="1" applyProtection="1">
      <alignment horizontal="center"/>
      <protection locked="0"/>
    </xf>
    <xf numFmtId="0" fontId="20" fillId="4" borderId="3" xfId="0" applyFont="1" applyFill="1" applyBorder="1" applyAlignment="1" applyProtection="1">
      <alignment horizontal="center"/>
      <protection locked="0"/>
    </xf>
    <xf numFmtId="0" fontId="20" fillId="4" borderId="1" xfId="0" applyFont="1" applyFill="1" applyBorder="1" applyProtection="1">
      <protection locked="0"/>
    </xf>
    <xf numFmtId="0" fontId="20" fillId="4" borderId="2" xfId="0" applyFont="1" applyFill="1" applyBorder="1" applyProtection="1">
      <protection locked="0"/>
    </xf>
    <xf numFmtId="0" fontId="20" fillId="4" borderId="3" xfId="0" applyFont="1" applyFill="1" applyBorder="1" applyProtection="1">
      <protection locked="0"/>
    </xf>
    <xf numFmtId="0" fontId="20" fillId="4" borderId="1" xfId="0" applyFont="1" applyFill="1" applyBorder="1" applyAlignment="1" applyProtection="1">
      <alignment wrapText="1"/>
      <protection locked="0"/>
    </xf>
    <xf numFmtId="0" fontId="20" fillId="4" borderId="2" xfId="0" applyFont="1" applyFill="1" applyBorder="1" applyAlignment="1" applyProtection="1">
      <alignment wrapText="1"/>
      <protection locked="0"/>
    </xf>
    <xf numFmtId="0" fontId="20" fillId="4" borderId="3" xfId="0" applyFont="1" applyFill="1" applyBorder="1" applyAlignment="1" applyProtection="1">
      <alignment wrapText="1"/>
      <protection locked="0"/>
    </xf>
    <xf numFmtId="49" fontId="20" fillId="4" borderId="1" xfId="0" applyNumberFormat="1" applyFont="1" applyFill="1" applyBorder="1" applyProtection="1">
      <protection locked="0"/>
    </xf>
    <xf numFmtId="49" fontId="20" fillId="4" borderId="2" xfId="0" applyNumberFormat="1" applyFont="1" applyFill="1" applyBorder="1" applyProtection="1">
      <protection locked="0"/>
    </xf>
    <xf numFmtId="49" fontId="20" fillId="4" borderId="3" xfId="0" applyNumberFormat="1" applyFont="1" applyFill="1" applyBorder="1" applyProtection="1">
      <protection locked="0"/>
    </xf>
    <xf numFmtId="0" fontId="20" fillId="4" borderId="19" xfId="0" applyFont="1" applyFill="1" applyBorder="1" applyProtection="1">
      <protection locked="0"/>
    </xf>
    <xf numFmtId="0" fontId="0" fillId="4" borderId="20" xfId="0" applyFill="1" applyBorder="1" applyProtection="1">
      <protection locked="0"/>
    </xf>
    <xf numFmtId="0" fontId="0" fillId="4" borderId="21" xfId="0" applyFill="1" applyBorder="1" applyProtection="1">
      <protection locked="0"/>
    </xf>
    <xf numFmtId="0" fontId="20" fillId="4" borderId="16" xfId="0" applyFont="1" applyFill="1" applyBorder="1" applyAlignment="1" applyProtection="1">
      <alignment vertical="top" wrapText="1"/>
      <protection locked="0"/>
    </xf>
    <xf numFmtId="0" fontId="20" fillId="4" borderId="17" xfId="0" applyFont="1" applyFill="1" applyBorder="1" applyAlignment="1" applyProtection="1">
      <alignment vertical="top" wrapText="1"/>
      <protection locked="0"/>
    </xf>
    <xf numFmtId="0" fontId="20" fillId="4" borderId="18" xfId="0" applyFont="1" applyFill="1" applyBorder="1" applyAlignment="1" applyProtection="1">
      <alignment vertical="top" wrapText="1"/>
      <protection locked="0"/>
    </xf>
    <xf numFmtId="0" fontId="20" fillId="4" borderId="19" xfId="0" applyFont="1" applyFill="1" applyBorder="1" applyAlignment="1" applyProtection="1">
      <alignment vertical="top" wrapText="1"/>
      <protection locked="0"/>
    </xf>
    <xf numFmtId="0" fontId="20" fillId="4" borderId="20" xfId="0" applyFont="1" applyFill="1" applyBorder="1" applyAlignment="1" applyProtection="1">
      <alignment vertical="top" wrapText="1"/>
      <protection locked="0"/>
    </xf>
    <xf numFmtId="0" fontId="20" fillId="4" borderId="21" xfId="0" applyFont="1" applyFill="1" applyBorder="1" applyAlignment="1" applyProtection="1">
      <alignment vertical="top" wrapText="1"/>
      <protection locked="0"/>
    </xf>
    <xf numFmtId="0" fontId="20" fillId="4" borderId="36" xfId="0" applyFont="1" applyFill="1" applyBorder="1" applyAlignment="1" applyProtection="1">
      <alignment horizontal="center"/>
      <protection locked="0"/>
    </xf>
    <xf numFmtId="0" fontId="20" fillId="4" borderId="37" xfId="0" applyFont="1" applyFill="1" applyBorder="1" applyAlignment="1" applyProtection="1">
      <alignment horizontal="center"/>
      <protection locked="0"/>
    </xf>
    <xf numFmtId="0" fontId="20" fillId="4" borderId="39" xfId="0" applyFont="1" applyFill="1" applyBorder="1" applyAlignment="1" applyProtection="1">
      <alignment horizontal="center"/>
      <protection locked="0"/>
    </xf>
    <xf numFmtId="0" fontId="20" fillId="4" borderId="40" xfId="0" applyFont="1" applyFill="1" applyBorder="1" applyAlignment="1" applyProtection="1">
      <alignment horizontal="center"/>
      <protection locked="0"/>
    </xf>
    <xf numFmtId="0" fontId="20" fillId="4" borderId="5" xfId="0" applyFont="1" applyFill="1" applyBorder="1" applyAlignment="1" applyProtection="1">
      <alignment horizontal="left" vertical="center"/>
      <protection locked="0"/>
    </xf>
    <xf numFmtId="0" fontId="20" fillId="4" borderId="49" xfId="0" applyFont="1" applyFill="1" applyBorder="1" applyAlignment="1" applyProtection="1">
      <alignment horizontal="left" vertical="center"/>
      <protection locked="0"/>
    </xf>
    <xf numFmtId="0" fontId="5" fillId="3" borderId="51" xfId="0" applyFont="1" applyFill="1" applyBorder="1"/>
    <xf numFmtId="0" fontId="0" fillId="0" borderId="52" xfId="0" applyBorder="1"/>
    <xf numFmtId="0" fontId="5" fillId="3" borderId="43" xfId="0" applyFont="1" applyFill="1" applyBorder="1"/>
    <xf numFmtId="0" fontId="0" fillId="0" borderId="44" xfId="0" applyBorder="1"/>
    <xf numFmtId="0" fontId="9" fillId="3" borderId="36" xfId="0" applyFont="1" applyFill="1" applyBorder="1" applyAlignment="1">
      <alignment horizontal="left"/>
    </xf>
    <xf numFmtId="0" fontId="9" fillId="3" borderId="54" xfId="0" applyFont="1" applyFill="1" applyBorder="1" applyAlignment="1">
      <alignment horizontal="left"/>
    </xf>
    <xf numFmtId="0" fontId="5" fillId="3" borderId="39" xfId="0" applyFont="1" applyFill="1" applyBorder="1" applyAlignment="1" applyProtection="1">
      <alignment horizontal="left"/>
      <protection locked="0"/>
    </xf>
    <xf numFmtId="0" fontId="5" fillId="3" borderId="58" xfId="0" applyFont="1" applyFill="1" applyBorder="1" applyAlignment="1" applyProtection="1">
      <alignment horizontal="left"/>
      <protection locked="0"/>
    </xf>
    <xf numFmtId="0" fontId="5" fillId="3" borderId="35" xfId="0" applyFont="1" applyFill="1" applyBorder="1" applyAlignment="1">
      <alignment horizontal="left"/>
    </xf>
    <xf numFmtId="0" fontId="5" fillId="3" borderId="36" xfId="0" applyFont="1" applyFill="1" applyBorder="1" applyAlignment="1">
      <alignment horizontal="left"/>
    </xf>
    <xf numFmtId="0" fontId="2" fillId="3" borderId="38" xfId="0" applyFont="1" applyFill="1" applyBorder="1" applyAlignment="1">
      <alignment horizontal="left"/>
    </xf>
    <xf numFmtId="0" fontId="2" fillId="3" borderId="39" xfId="0" applyFont="1" applyFill="1" applyBorder="1" applyAlignment="1">
      <alignment horizontal="left"/>
    </xf>
    <xf numFmtId="0" fontId="3" fillId="2" borderId="30" xfId="0" applyFont="1" applyFill="1" applyBorder="1" applyAlignment="1">
      <alignment horizontal="center"/>
    </xf>
    <xf numFmtId="0" fontId="3" fillId="2" borderId="31" xfId="0" applyFont="1" applyFill="1" applyBorder="1" applyAlignment="1">
      <alignment horizontal="center"/>
    </xf>
    <xf numFmtId="0" fontId="3" fillId="2" borderId="29" xfId="0" applyFont="1" applyFill="1" applyBorder="1" applyAlignment="1">
      <alignment horizontal="center"/>
    </xf>
    <xf numFmtId="0" fontId="9" fillId="5" borderId="46" xfId="0" applyFont="1" applyFill="1" applyBorder="1" applyAlignment="1">
      <alignment horizontal="center"/>
    </xf>
    <xf numFmtId="0" fontId="9" fillId="5" borderId="26" xfId="0" applyFont="1" applyFill="1" applyBorder="1" applyAlignment="1">
      <alignment horizontal="center"/>
    </xf>
    <xf numFmtId="0" fontId="9" fillId="5" borderId="47" xfId="0" applyFont="1" applyFill="1" applyBorder="1" applyAlignment="1">
      <alignment horizontal="center"/>
    </xf>
    <xf numFmtId="0" fontId="9" fillId="5" borderId="35" xfId="0" applyFont="1" applyFill="1" applyBorder="1" applyAlignment="1">
      <alignment horizontal="center"/>
    </xf>
    <xf numFmtId="0" fontId="9" fillId="5" borderId="36" xfId="0" applyFont="1" applyFill="1" applyBorder="1" applyAlignment="1">
      <alignment horizontal="center"/>
    </xf>
    <xf numFmtId="0" fontId="9" fillId="5" borderId="37" xfId="0" applyFont="1" applyFill="1" applyBorder="1" applyAlignment="1">
      <alignment horizontal="center"/>
    </xf>
    <xf numFmtId="0" fontId="4" fillId="3" borderId="38" xfId="0" applyFont="1" applyFill="1" applyBorder="1" applyAlignment="1">
      <alignment horizontal="center"/>
    </xf>
    <xf numFmtId="0" fontId="4" fillId="3" borderId="39" xfId="0" applyFont="1" applyFill="1" applyBorder="1" applyAlignment="1">
      <alignment horizontal="center"/>
    </xf>
    <xf numFmtId="0" fontId="4" fillId="3" borderId="58" xfId="0" applyFont="1" applyFill="1" applyBorder="1" applyAlignment="1">
      <alignment horizontal="center"/>
    </xf>
    <xf numFmtId="0" fontId="0" fillId="0" borderId="50" xfId="0" applyBorder="1" applyAlignment="1">
      <alignment horizontal="center"/>
    </xf>
    <xf numFmtId="0" fontId="0" fillId="0" borderId="39" xfId="0" applyBorder="1" applyAlignment="1">
      <alignment horizontal="center"/>
    </xf>
    <xf numFmtId="0" fontId="0" fillId="0" borderId="58" xfId="0" applyBorder="1" applyAlignment="1">
      <alignment horizontal="center"/>
    </xf>
    <xf numFmtId="0" fontId="9" fillId="0" borderId="50" xfId="0" applyFont="1" applyBorder="1" applyAlignment="1">
      <alignment horizontal="center"/>
    </xf>
    <xf numFmtId="0" fontId="9" fillId="0" borderId="39" xfId="0" applyFont="1" applyBorder="1" applyAlignment="1">
      <alignment horizontal="center"/>
    </xf>
    <xf numFmtId="0" fontId="9" fillId="0" borderId="58" xfId="0" applyFont="1" applyBorder="1" applyAlignment="1">
      <alignment horizontal="center"/>
    </xf>
    <xf numFmtId="0" fontId="9" fillId="0" borderId="40" xfId="0" applyFont="1" applyBorder="1" applyAlignment="1">
      <alignment horizontal="center"/>
    </xf>
    <xf numFmtId="0" fontId="20" fillId="4" borderId="20" xfId="0" applyFont="1" applyFill="1" applyBorder="1" applyProtection="1">
      <protection locked="0"/>
    </xf>
    <xf numFmtId="0" fontId="20" fillId="4" borderId="21" xfId="0" applyFont="1" applyFill="1" applyBorder="1" applyProtection="1">
      <protection locked="0"/>
    </xf>
    <xf numFmtId="0" fontId="2" fillId="5" borderId="1" xfId="0" applyFont="1" applyFill="1" applyBorder="1"/>
    <xf numFmtId="0" fontId="2" fillId="5" borderId="2" xfId="0" applyFont="1" applyFill="1" applyBorder="1"/>
    <xf numFmtId="0" fontId="2" fillId="5" borderId="3" xfId="0" applyFont="1" applyFill="1" applyBorder="1"/>
    <xf numFmtId="0" fontId="0" fillId="0" borderId="18" xfId="0" applyBorder="1"/>
    <xf numFmtId="0" fontId="0" fillId="0" borderId="32" xfId="0" applyBorder="1"/>
    <xf numFmtId="0" fontId="2" fillId="3" borderId="32" xfId="0" applyFont="1" applyFill="1" applyBorder="1"/>
    <xf numFmtId="0" fontId="2" fillId="3" borderId="19" xfId="0" applyFont="1" applyFill="1" applyBorder="1"/>
    <xf numFmtId="0" fontId="0" fillId="0" borderId="21" xfId="0" applyBorder="1"/>
    <xf numFmtId="0" fontId="2" fillId="3" borderId="21" xfId="0" applyFont="1" applyFill="1" applyBorder="1" applyAlignment="1">
      <alignment horizontal="left" wrapText="1"/>
    </xf>
    <xf numFmtId="0" fontId="2" fillId="3" borderId="18" xfId="0" applyFont="1" applyFill="1" applyBorder="1"/>
    <xf numFmtId="0" fontId="0" fillId="4" borderId="17" xfId="0" applyFill="1" applyBorder="1" applyAlignment="1" applyProtection="1">
      <alignment vertical="top" wrapText="1"/>
      <protection locked="0"/>
    </xf>
    <xf numFmtId="0" fontId="0" fillId="4" borderId="18" xfId="0" applyFill="1" applyBorder="1" applyAlignment="1" applyProtection="1">
      <alignment vertical="top" wrapText="1"/>
      <protection locked="0"/>
    </xf>
    <xf numFmtId="0" fontId="0" fillId="4" borderId="19" xfId="0" applyFill="1" applyBorder="1" applyAlignment="1" applyProtection="1">
      <alignment vertical="top" wrapText="1"/>
      <protection locked="0"/>
    </xf>
    <xf numFmtId="0" fontId="0" fillId="4" borderId="20" xfId="0" applyFill="1" applyBorder="1" applyAlignment="1" applyProtection="1">
      <alignment vertical="top" wrapText="1"/>
      <protection locked="0"/>
    </xf>
    <xf numFmtId="0" fontId="0" fillId="4" borderId="21" xfId="0" applyFill="1" applyBorder="1" applyAlignment="1" applyProtection="1">
      <alignment vertical="top" wrapText="1"/>
      <protection locked="0"/>
    </xf>
    <xf numFmtId="0" fontId="0" fillId="4" borderId="2" xfId="0" applyFill="1" applyBorder="1" applyProtection="1">
      <protection locked="0"/>
    </xf>
    <xf numFmtId="0" fontId="0" fillId="4" borderId="3" xfId="0" applyFill="1" applyBorder="1" applyProtection="1">
      <protection locked="0"/>
    </xf>
    <xf numFmtId="0" fontId="20" fillId="4" borderId="16" xfId="0" applyFont="1" applyFill="1" applyBorder="1" applyProtection="1">
      <protection locked="0"/>
    </xf>
    <xf numFmtId="0" fontId="20" fillId="4" borderId="17" xfId="0" applyFont="1" applyFill="1" applyBorder="1" applyProtection="1">
      <protection locked="0"/>
    </xf>
    <xf numFmtId="0" fontId="20" fillId="4" borderId="18" xfId="0" applyFont="1" applyFill="1" applyBorder="1" applyProtection="1">
      <protection locked="0"/>
    </xf>
    <xf numFmtId="0" fontId="9" fillId="3" borderId="51" xfId="0" applyFont="1" applyFill="1" applyBorder="1" applyAlignment="1">
      <alignment horizontal="left"/>
    </xf>
    <xf numFmtId="0" fontId="9" fillId="3" borderId="52" xfId="0" applyFont="1" applyFill="1" applyBorder="1" applyAlignment="1">
      <alignment horizontal="left"/>
    </xf>
    <xf numFmtId="0" fontId="9" fillId="3" borderId="41" xfId="0" applyFont="1" applyFill="1" applyBorder="1" applyAlignment="1">
      <alignment horizontal="left"/>
    </xf>
    <xf numFmtId="0" fontId="9" fillId="3" borderId="4" xfId="0" applyFont="1" applyFill="1" applyBorder="1" applyAlignment="1">
      <alignment horizontal="left"/>
    </xf>
    <xf numFmtId="0" fontId="9" fillId="3" borderId="43" xfId="0" applyFont="1" applyFill="1" applyBorder="1" applyAlignment="1">
      <alignment horizontal="left"/>
    </xf>
    <xf numFmtId="0" fontId="9" fillId="3" borderId="44" xfId="0" applyFont="1" applyFill="1" applyBorder="1" applyAlignment="1">
      <alignment horizontal="left"/>
    </xf>
    <xf numFmtId="0" fontId="20" fillId="4" borderId="50" xfId="0" applyFont="1" applyFill="1" applyBorder="1" applyAlignment="1" applyProtection="1">
      <alignment horizontal="left" vertical="center"/>
      <protection locked="0"/>
    </xf>
    <xf numFmtId="0" fontId="20" fillId="4" borderId="40" xfId="0" applyFont="1" applyFill="1" applyBorder="1" applyAlignment="1" applyProtection="1">
      <alignment horizontal="left" vertical="center"/>
      <protection locked="0"/>
    </xf>
    <xf numFmtId="0" fontId="48" fillId="2" borderId="19" xfId="0" applyFont="1" applyFill="1" applyBorder="1" applyAlignment="1">
      <alignment horizontal="right" shrinkToFit="1"/>
    </xf>
    <xf numFmtId="0" fontId="2" fillId="3" borderId="25" xfId="0" applyFont="1" applyFill="1" applyBorder="1" applyAlignment="1">
      <alignment vertical="top"/>
    </xf>
    <xf numFmtId="0" fontId="2" fillId="3" borderId="32" xfId="0" applyFont="1" applyFill="1" applyBorder="1" applyAlignment="1">
      <alignment vertical="top"/>
    </xf>
    <xf numFmtId="0" fontId="2" fillId="3" borderId="21" xfId="0" applyFont="1" applyFill="1" applyBorder="1"/>
    <xf numFmtId="0" fontId="20" fillId="4" borderId="1" xfId="0" applyFont="1" applyFill="1" applyBorder="1" applyAlignment="1" applyProtection="1">
      <alignment horizontal="left"/>
      <protection locked="0"/>
    </xf>
    <xf numFmtId="0" fontId="20" fillId="4" borderId="2" xfId="0" applyFont="1" applyFill="1" applyBorder="1" applyAlignment="1" applyProtection="1">
      <alignment horizontal="left"/>
      <protection locked="0"/>
    </xf>
    <xf numFmtId="0" fontId="20" fillId="4" borderId="3" xfId="0" applyFont="1" applyFill="1" applyBorder="1" applyAlignment="1" applyProtection="1">
      <alignment horizontal="left"/>
      <protection locked="0"/>
    </xf>
    <xf numFmtId="0" fontId="2" fillId="5" borderId="1" xfId="0" applyFont="1" applyFill="1" applyBorder="1" applyAlignment="1">
      <alignment horizontal="left"/>
    </xf>
    <xf numFmtId="0" fontId="2" fillId="5" borderId="2" xfId="0" applyFont="1" applyFill="1" applyBorder="1" applyAlignment="1">
      <alignment horizontal="left"/>
    </xf>
    <xf numFmtId="0" fontId="2" fillId="5" borderId="3" xfId="0" applyFont="1" applyFill="1" applyBorder="1" applyAlignment="1">
      <alignment horizontal="left"/>
    </xf>
    <xf numFmtId="0" fontId="4" fillId="3" borderId="5" xfId="0" applyFont="1" applyFill="1" applyBorder="1" applyAlignment="1">
      <alignment horizontal="center"/>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49" xfId="0" applyFont="1" applyFill="1" applyBorder="1" applyAlignment="1">
      <alignment horizontal="center"/>
    </xf>
    <xf numFmtId="0" fontId="0" fillId="0" borderId="5" xfId="0" applyBorder="1" applyAlignment="1" applyProtection="1">
      <alignment horizontal="left" wrapText="1"/>
      <protection locked="0"/>
    </xf>
    <xf numFmtId="0" fontId="0" fillId="0" borderId="6" xfId="0" applyBorder="1" applyAlignment="1" applyProtection="1">
      <alignment horizontal="left" wrapText="1"/>
      <protection locked="0"/>
    </xf>
    <xf numFmtId="0" fontId="0" fillId="0" borderId="49" xfId="0" applyBorder="1" applyAlignment="1" applyProtection="1">
      <alignment horizontal="left" wrapText="1"/>
      <protection locked="0"/>
    </xf>
    <xf numFmtId="0" fontId="0" fillId="0" borderId="50" xfId="0" applyBorder="1" applyAlignment="1" applyProtection="1">
      <alignment horizontal="left" wrapText="1"/>
      <protection locked="0"/>
    </xf>
    <xf numFmtId="0" fontId="0" fillId="0" borderId="39" xfId="0" applyBorder="1" applyAlignment="1" applyProtection="1">
      <alignment horizontal="left" wrapText="1"/>
      <protection locked="0"/>
    </xf>
    <xf numFmtId="0" fontId="0" fillId="0" borderId="40" xfId="0" applyBorder="1" applyAlignment="1" applyProtection="1">
      <alignment horizontal="left" wrapText="1"/>
      <protection locked="0"/>
    </xf>
    <xf numFmtId="0" fontId="0" fillId="0" borderId="7" xfId="0" applyBorder="1" applyAlignment="1" applyProtection="1">
      <alignment horizontal="left" wrapText="1"/>
      <protection locked="0"/>
    </xf>
    <xf numFmtId="0" fontId="0" fillId="0" borderId="58" xfId="0" applyBorder="1" applyAlignment="1" applyProtection="1">
      <alignment horizontal="left" wrapText="1"/>
      <protection locked="0"/>
    </xf>
    <xf numFmtId="0" fontId="0" fillId="0" borderId="5" xfId="0" applyBorder="1" applyAlignment="1" applyProtection="1">
      <alignment horizontal="left"/>
      <protection locked="0"/>
    </xf>
    <xf numFmtId="0" fontId="0" fillId="0" borderId="6" xfId="0" applyBorder="1" applyAlignment="1" applyProtection="1">
      <alignment horizontal="left"/>
      <protection locked="0"/>
    </xf>
    <xf numFmtId="0" fontId="0" fillId="0" borderId="7" xfId="0" applyBorder="1" applyAlignment="1" applyProtection="1">
      <alignment horizontal="left"/>
      <protection locked="0"/>
    </xf>
    <xf numFmtId="0" fontId="0" fillId="0" borderId="4" xfId="0" applyBorder="1" applyAlignment="1" applyProtection="1">
      <alignment horizontal="left"/>
      <protection locked="0"/>
    </xf>
    <xf numFmtId="0" fontId="0" fillId="0" borderId="50" xfId="0" applyBorder="1" applyAlignment="1" applyProtection="1">
      <alignment horizontal="left"/>
      <protection locked="0"/>
    </xf>
    <xf numFmtId="0" fontId="0" fillId="0" borderId="39" xfId="0" applyBorder="1" applyAlignment="1" applyProtection="1">
      <alignment horizontal="left"/>
      <protection locked="0"/>
    </xf>
    <xf numFmtId="0" fontId="0" fillId="0" borderId="58" xfId="0" applyBorder="1" applyAlignment="1" applyProtection="1">
      <alignment horizontal="left"/>
      <protection locked="0"/>
    </xf>
    <xf numFmtId="0" fontId="23" fillId="0" borderId="0" xfId="3" applyFont="1" applyAlignment="1">
      <alignment horizontal="left"/>
    </xf>
    <xf numFmtId="0" fontId="4" fillId="3" borderId="4" xfId="0" applyFont="1" applyFill="1" applyBorder="1" applyAlignment="1">
      <alignment horizontal="center"/>
    </xf>
    <xf numFmtId="0" fontId="4" fillId="3" borderId="4" xfId="0" applyFont="1" applyFill="1" applyBorder="1" applyAlignment="1">
      <alignment horizontal="center" wrapText="1"/>
    </xf>
    <xf numFmtId="0" fontId="4" fillId="14" borderId="1" xfId="0" applyFont="1" applyFill="1" applyBorder="1" applyAlignment="1" applyProtection="1">
      <alignment horizontal="left" wrapText="1"/>
      <protection locked="0"/>
    </xf>
    <xf numFmtId="0" fontId="0" fillId="14" borderId="2" xfId="0" applyFill="1" applyBorder="1" applyAlignment="1">
      <alignment horizontal="left" wrapText="1"/>
    </xf>
    <xf numFmtId="0" fontId="0" fillId="14" borderId="33" xfId="0" applyFill="1" applyBorder="1" applyAlignment="1">
      <alignment horizontal="left" wrapText="1"/>
    </xf>
    <xf numFmtId="0" fontId="10" fillId="0" borderId="23" xfId="0" applyFont="1" applyBorder="1" applyAlignment="1" applyProtection="1">
      <alignment horizontal="left" wrapText="1"/>
      <protection locked="0"/>
    </xf>
    <xf numFmtId="0" fontId="9" fillId="0" borderId="2" xfId="0" applyFont="1" applyBorder="1" applyAlignment="1">
      <alignment horizontal="left" wrapText="1"/>
    </xf>
    <xf numFmtId="0" fontId="9" fillId="0" borderId="3" xfId="0" applyFont="1" applyBorder="1" applyAlignment="1">
      <alignment horizontal="left" wrapText="1"/>
    </xf>
    <xf numFmtId="0" fontId="23" fillId="0" borderId="0" xfId="3" applyFont="1" applyFill="1" applyAlignment="1">
      <alignment horizontal="left"/>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3" fillId="2" borderId="16" xfId="0" applyFont="1" applyFill="1" applyBorder="1" applyAlignment="1">
      <alignment horizontal="center" wrapText="1"/>
    </xf>
    <xf numFmtId="0" fontId="40" fillId="2" borderId="17" xfId="0" applyFont="1" applyFill="1" applyBorder="1" applyAlignment="1">
      <alignment horizontal="center"/>
    </xf>
    <xf numFmtId="0" fontId="40" fillId="2" borderId="18" xfId="0" applyFont="1" applyFill="1" applyBorder="1" applyAlignment="1">
      <alignment horizontal="center"/>
    </xf>
    <xf numFmtId="0" fontId="4" fillId="2" borderId="1" xfId="0" applyFont="1" applyFill="1" applyBorder="1" applyAlignment="1">
      <alignment horizontal="left" wrapText="1"/>
    </xf>
    <xf numFmtId="0" fontId="4" fillId="2" borderId="2" xfId="0" applyFont="1" applyFill="1" applyBorder="1" applyAlignment="1">
      <alignment horizontal="left"/>
    </xf>
    <xf numFmtId="0" fontId="4" fillId="2" borderId="3" xfId="0" applyFont="1" applyFill="1" applyBorder="1" applyAlignment="1">
      <alignment horizontal="left"/>
    </xf>
    <xf numFmtId="0" fontId="4" fillId="0" borderId="0" xfId="0" applyFont="1" applyAlignment="1">
      <alignment horizontal="left" vertical="center" wrapText="1"/>
    </xf>
    <xf numFmtId="0" fontId="33" fillId="0" borderId="5" xfId="0" applyFont="1" applyBorder="1" applyAlignment="1" applyProtection="1">
      <alignment horizontal="left" wrapText="1"/>
      <protection locked="0"/>
    </xf>
    <xf numFmtId="0" fontId="33" fillId="0" borderId="6" xfId="0" applyFont="1" applyBorder="1" applyProtection="1">
      <protection locked="0"/>
    </xf>
    <xf numFmtId="0" fontId="33" fillId="0" borderId="7" xfId="0" applyFont="1" applyBorder="1" applyProtection="1">
      <protection locked="0"/>
    </xf>
    <xf numFmtId="0" fontId="9" fillId="14" borderId="5" xfId="0" applyFont="1" applyFill="1" applyBorder="1" applyAlignment="1">
      <alignment horizontal="left"/>
    </xf>
    <xf numFmtId="0" fontId="0" fillId="14" borderId="6" xfId="0" applyFill="1" applyBorder="1" applyAlignment="1">
      <alignment horizontal="left"/>
    </xf>
    <xf numFmtId="0" fontId="0" fillId="14" borderId="7" xfId="0" applyFill="1" applyBorder="1" applyAlignment="1">
      <alignment horizontal="left"/>
    </xf>
    <xf numFmtId="0" fontId="33" fillId="0" borderId="5" xfId="0" applyFont="1" applyBorder="1" applyAlignment="1" applyProtection="1">
      <alignment horizontal="left"/>
      <protection locked="0"/>
    </xf>
    <xf numFmtId="0" fontId="33" fillId="0" borderId="6" xfId="0" applyFont="1" applyBorder="1" applyAlignment="1" applyProtection="1">
      <alignment horizontal="left"/>
      <protection locked="0"/>
    </xf>
    <xf numFmtId="0" fontId="33" fillId="0" borderId="7" xfId="0" applyFont="1" applyBorder="1" applyAlignment="1" applyProtection="1">
      <alignment horizontal="left"/>
      <protection locked="0"/>
    </xf>
    <xf numFmtId="0" fontId="9" fillId="5" borderId="1" xfId="0" applyFont="1" applyFill="1" applyBorder="1" applyAlignment="1">
      <alignment horizontal="left" wrapText="1"/>
    </xf>
    <xf numFmtId="0" fontId="11" fillId="2" borderId="1" xfId="0" applyFont="1" applyFill="1" applyBorder="1" applyAlignment="1">
      <alignment horizontal="left"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48" fillId="2" borderId="1" xfId="0" applyFont="1" applyFill="1" applyBorder="1" applyAlignment="1">
      <alignment horizontal="left" shrinkToFit="1"/>
    </xf>
    <xf numFmtId="0" fontId="48" fillId="2" borderId="2" xfId="0" applyFont="1" applyFill="1" applyBorder="1" applyAlignment="1">
      <alignment horizontal="left" shrinkToFit="1"/>
    </xf>
    <xf numFmtId="0" fontId="22" fillId="2" borderId="2" xfId="3" applyFill="1" applyBorder="1" applyAlignment="1" applyProtection="1">
      <alignment horizontal="left"/>
    </xf>
    <xf numFmtId="0" fontId="22" fillId="2" borderId="3" xfId="3" applyFill="1" applyBorder="1" applyAlignment="1" applyProtection="1">
      <alignment horizontal="left"/>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23" fillId="0" borderId="13" xfId="3" applyFont="1" applyBorder="1" applyAlignment="1">
      <alignment horizontal="left"/>
    </xf>
    <xf numFmtId="0" fontId="23" fillId="0" borderId="14" xfId="3" applyFont="1" applyBorder="1" applyAlignment="1">
      <alignment horizontal="left"/>
    </xf>
    <xf numFmtId="164" fontId="5" fillId="0" borderId="27" xfId="1" applyNumberFormat="1" applyFont="1" applyBorder="1" applyAlignment="1">
      <alignment horizontal="center" vertical="center"/>
    </xf>
    <xf numFmtId="164" fontId="5" fillId="0" borderId="28" xfId="1" applyNumberFormat="1" applyFont="1" applyBorder="1" applyAlignment="1">
      <alignment horizontal="center" vertical="center"/>
    </xf>
    <xf numFmtId="164" fontId="5" fillId="0" borderId="26" xfId="1" applyNumberFormat="1" applyFont="1" applyBorder="1" applyAlignment="1">
      <alignment horizontal="center" vertical="center"/>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13" fillId="0" borderId="17" xfId="0" applyFont="1" applyBorder="1"/>
    <xf numFmtId="0" fontId="4" fillId="0" borderId="11" xfId="0" applyFont="1" applyBorder="1" applyAlignment="1">
      <alignment horizontal="left" vertical="top" wrapText="1"/>
    </xf>
    <xf numFmtId="0" fontId="2" fillId="3" borderId="5" xfId="0" applyFont="1" applyFill="1" applyBorder="1" applyAlignment="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1" fillId="2" borderId="16" xfId="0" applyFont="1" applyFill="1" applyBorder="1" applyAlignment="1">
      <alignment horizontal="center"/>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2" fillId="3" borderId="6" xfId="0" applyFont="1" applyFill="1" applyBorder="1" applyAlignment="1">
      <alignment horizontal="right" vertical="center"/>
    </xf>
    <xf numFmtId="0" fontId="2" fillId="3" borderId="7" xfId="0" applyFont="1" applyFill="1" applyBorder="1" applyAlignment="1">
      <alignment horizontal="right" vertical="center"/>
    </xf>
    <xf numFmtId="164" fontId="39" fillId="4" borderId="2" xfId="1" applyNumberFormat="1" applyFont="1" applyFill="1" applyBorder="1" applyAlignment="1">
      <alignment horizontal="right" vertical="center"/>
    </xf>
    <xf numFmtId="166" fontId="2" fillId="12" borderId="1" xfId="0" applyNumberFormat="1" applyFont="1" applyFill="1" applyBorder="1" applyAlignment="1">
      <alignment horizontal="center" vertical="center" wrapText="1"/>
    </xf>
    <xf numFmtId="166" fontId="2" fillId="12" borderId="2" xfId="0" applyNumberFormat="1" applyFont="1" applyFill="1" applyBorder="1" applyAlignment="1">
      <alignment horizontal="center" vertical="center" wrapText="1"/>
    </xf>
    <xf numFmtId="166" fontId="2" fillId="12" borderId="3" xfId="0" applyNumberFormat="1" applyFont="1" applyFill="1" applyBorder="1" applyAlignment="1">
      <alignment horizontal="center" vertical="center" wrapText="1"/>
    </xf>
    <xf numFmtId="0" fontId="18" fillId="2" borderId="55" xfId="0" applyFont="1" applyFill="1" applyBorder="1" applyAlignment="1">
      <alignment horizontal="center"/>
    </xf>
    <xf numFmtId="0" fontId="18" fillId="2" borderId="56" xfId="0" applyFont="1" applyFill="1" applyBorder="1" applyAlignment="1">
      <alignment horizontal="center"/>
    </xf>
    <xf numFmtId="0" fontId="18" fillId="2" borderId="57" xfId="0" applyFont="1" applyFill="1" applyBorder="1" applyAlignment="1">
      <alignment horizontal="center"/>
    </xf>
    <xf numFmtId="166" fontId="2" fillId="2" borderId="1" xfId="0" applyNumberFormat="1" applyFont="1" applyFill="1" applyBorder="1" applyAlignment="1">
      <alignment horizontal="center"/>
    </xf>
    <xf numFmtId="166" fontId="2" fillId="2" borderId="2" xfId="0" applyNumberFormat="1" applyFont="1" applyFill="1" applyBorder="1" applyAlignment="1">
      <alignment horizontal="center"/>
    </xf>
    <xf numFmtId="166" fontId="2" fillId="2" borderId="3" xfId="0" applyNumberFormat="1" applyFont="1" applyFill="1" applyBorder="1" applyAlignment="1">
      <alignment horizontal="center"/>
    </xf>
    <xf numFmtId="0" fontId="9" fillId="0" borderId="4" xfId="0" applyFont="1" applyBorder="1" applyAlignment="1">
      <alignment horizontal="left" vertical="top" wrapText="1"/>
    </xf>
    <xf numFmtId="0" fontId="9" fillId="0" borderId="4" xfId="0" applyFont="1" applyBorder="1" applyAlignment="1">
      <alignment horizontal="left" vertical="top"/>
    </xf>
    <xf numFmtId="0" fontId="27" fillId="3" borderId="5" xfId="0" applyFont="1" applyFill="1" applyBorder="1" applyAlignment="1">
      <alignment vertical="center" wrapText="1"/>
    </xf>
    <xf numFmtId="0" fontId="27" fillId="3" borderId="6" xfId="0" applyFont="1" applyFill="1" applyBorder="1" applyAlignment="1">
      <alignment vertical="center" wrapText="1"/>
    </xf>
    <xf numFmtId="0" fontId="27" fillId="3" borderId="7" xfId="0" applyFont="1" applyFill="1" applyBorder="1" applyAlignment="1">
      <alignment vertical="center" wrapText="1"/>
    </xf>
    <xf numFmtId="0" fontId="29" fillId="10" borderId="5" xfId="0" applyFont="1" applyFill="1" applyBorder="1" applyAlignment="1">
      <alignment vertical="center" wrapText="1"/>
    </xf>
    <xf numFmtId="0" fontId="29" fillId="10" borderId="6" xfId="0" applyFont="1" applyFill="1" applyBorder="1" applyAlignment="1">
      <alignment vertical="center" wrapText="1"/>
    </xf>
    <xf numFmtId="0" fontId="29" fillId="10" borderId="7" xfId="0" applyFont="1" applyFill="1" applyBorder="1" applyAlignment="1">
      <alignment vertical="center" wrapText="1"/>
    </xf>
    <xf numFmtId="0" fontId="27" fillId="3" borderId="13" xfId="0" applyFont="1" applyFill="1" applyBorder="1" applyAlignment="1">
      <alignment vertical="center" wrapText="1"/>
    </xf>
    <xf numFmtId="0" fontId="27" fillId="3" borderId="14" xfId="0" applyFont="1" applyFill="1" applyBorder="1" applyAlignment="1">
      <alignment vertical="center" wrapText="1"/>
    </xf>
    <xf numFmtId="0" fontId="18" fillId="2" borderId="19" xfId="0" applyFont="1" applyFill="1" applyBorder="1" applyAlignment="1">
      <alignment horizontal="center"/>
    </xf>
    <xf numFmtId="0" fontId="18" fillId="2" borderId="20" xfId="0" applyFont="1" applyFill="1" applyBorder="1" applyAlignment="1">
      <alignment horizontal="center"/>
    </xf>
    <xf numFmtId="0" fontId="18" fillId="2" borderId="21" xfId="0" applyFont="1" applyFill="1" applyBorder="1" applyAlignment="1">
      <alignment horizontal="center"/>
    </xf>
    <xf numFmtId="0" fontId="45" fillId="0" borderId="17" xfId="0" applyFont="1" applyBorder="1"/>
    <xf numFmtId="0" fontId="27" fillId="0" borderId="19" xfId="0" applyFont="1" applyBorder="1" applyAlignment="1">
      <alignment horizontal="left" vertical="top" wrapText="1"/>
    </xf>
    <xf numFmtId="0" fontId="27" fillId="0" borderId="20" xfId="0" applyFont="1" applyBorder="1" applyAlignment="1">
      <alignment horizontal="left" vertical="top" wrapText="1"/>
    </xf>
    <xf numFmtId="0" fontId="27" fillId="0" borderId="21" xfId="0" applyFont="1" applyBorder="1" applyAlignment="1">
      <alignment horizontal="left" vertical="top" wrapText="1"/>
    </xf>
    <xf numFmtId="0" fontId="45" fillId="0" borderId="0" xfId="0" applyFont="1" applyAlignment="1">
      <alignment horizontal="left" wrapText="1"/>
    </xf>
    <xf numFmtId="0" fontId="29" fillId="0" borderId="25" xfId="0" applyFont="1" applyBorder="1" applyAlignment="1">
      <alignment horizontal="left" vertical="center"/>
    </xf>
    <xf numFmtId="0" fontId="29" fillId="0" borderId="0" xfId="0" applyFont="1" applyAlignment="1">
      <alignment horizontal="left" vertical="center"/>
    </xf>
    <xf numFmtId="0" fontId="29" fillId="0" borderId="32" xfId="0" applyFont="1" applyBorder="1" applyAlignment="1">
      <alignment horizontal="left" vertical="center"/>
    </xf>
    <xf numFmtId="0" fontId="29" fillId="0" borderId="25" xfId="0" applyFont="1" applyBorder="1" applyAlignment="1">
      <alignment horizontal="left" vertical="top" wrapText="1"/>
    </xf>
    <xf numFmtId="0" fontId="29" fillId="0" borderId="0" xfId="0" applyFont="1" applyAlignment="1">
      <alignment horizontal="left" vertical="top" wrapText="1"/>
    </xf>
    <xf numFmtId="0" fontId="29" fillId="0" borderId="32" xfId="0" applyFont="1" applyBorder="1" applyAlignment="1">
      <alignment horizontal="left" vertical="top" wrapText="1"/>
    </xf>
    <xf numFmtId="0" fontId="27" fillId="0" borderId="1" xfId="0" applyFont="1" applyBorder="1" applyAlignment="1">
      <alignment horizontal="left" vertical="top" wrapText="1"/>
    </xf>
    <xf numFmtId="0" fontId="27" fillId="0" borderId="2" xfId="0" applyFont="1" applyBorder="1" applyAlignment="1">
      <alignment horizontal="left" vertical="top" wrapText="1"/>
    </xf>
    <xf numFmtId="0" fontId="27" fillId="0" borderId="3" xfId="0" applyFont="1" applyBorder="1" applyAlignment="1">
      <alignment horizontal="left" vertical="top" wrapText="1"/>
    </xf>
    <xf numFmtId="0" fontId="27" fillId="0" borderId="25" xfId="0" applyFont="1" applyBorder="1" applyAlignment="1">
      <alignment horizontal="left" vertical="center" wrapText="1"/>
    </xf>
    <xf numFmtId="0" fontId="27" fillId="0" borderId="0" xfId="0" applyFont="1" applyAlignment="1">
      <alignment horizontal="left" vertical="center" wrapText="1"/>
    </xf>
    <xf numFmtId="0" fontId="27" fillId="0" borderId="32" xfId="0" applyFont="1" applyBorder="1" applyAlignment="1">
      <alignment horizontal="left" vertical="center" wrapText="1"/>
    </xf>
    <xf numFmtId="0" fontId="54" fillId="0" borderId="1" xfId="3" applyFont="1" applyBorder="1" applyAlignment="1">
      <alignment horizontal="left" vertical="top" wrapText="1"/>
    </xf>
    <xf numFmtId="0" fontId="54" fillId="0" borderId="2" xfId="3" applyFont="1" applyBorder="1" applyAlignment="1">
      <alignment horizontal="left" vertical="top" wrapText="1"/>
    </xf>
    <xf numFmtId="0" fontId="54" fillId="0" borderId="3" xfId="3" applyFont="1" applyBorder="1" applyAlignment="1">
      <alignment horizontal="left" vertical="top" wrapText="1"/>
    </xf>
    <xf numFmtId="0" fontId="27" fillId="0" borderId="16" xfId="0" applyFont="1" applyBorder="1" applyAlignment="1">
      <alignment horizontal="left" vertical="center" wrapText="1"/>
    </xf>
    <xf numFmtId="0" fontId="27" fillId="0" borderId="17" xfId="0" applyFont="1" applyBorder="1" applyAlignment="1">
      <alignment horizontal="left" vertical="center" wrapText="1"/>
    </xf>
    <xf numFmtId="0" fontId="27" fillId="0" borderId="18" xfId="0" applyFont="1" applyBorder="1" applyAlignment="1">
      <alignment horizontal="left" vertical="center" wrapText="1"/>
    </xf>
    <xf numFmtId="0" fontId="27" fillId="0" borderId="20" xfId="0" applyFont="1" applyBorder="1" applyAlignment="1">
      <alignment horizontal="left" vertical="top"/>
    </xf>
    <xf numFmtId="0" fontId="27" fillId="0" borderId="21" xfId="0" applyFont="1" applyBorder="1" applyAlignment="1">
      <alignment horizontal="left" vertical="top"/>
    </xf>
  </cellXfs>
  <cellStyles count="48">
    <cellStyle name="20% - Accent1 2" xfId="5" xr:uid="{671BC0EF-8B4C-4003-8AF9-0FADF1A120AC}"/>
    <cellStyle name="20% - Accent2 2" xfId="6" xr:uid="{E403CC6F-0500-4401-8DE4-00C5D3908812}"/>
    <cellStyle name="20% - Accent3 2" xfId="7" xr:uid="{1821C523-248D-4505-9D7B-DFE184B1B542}"/>
    <cellStyle name="20% - Accent4 2" xfId="8" xr:uid="{C8E5EFA7-E470-4EB2-A6AE-63CF6A28A7B1}"/>
    <cellStyle name="20% - Accent5 2" xfId="9" xr:uid="{E25A631F-0224-462F-AD43-6DEC740A26B1}"/>
    <cellStyle name="20% - Accent6 2" xfId="10" xr:uid="{10001853-2C12-4EE4-9D33-5AAAF289ED89}"/>
    <cellStyle name="40% - Accent1 2" xfId="11" xr:uid="{6090B621-0886-4C2D-AFE3-8A4802CF4586}"/>
    <cellStyle name="40% - Accent2 2" xfId="12" xr:uid="{3DD6A430-F96F-4B1F-8A92-B7C066700C34}"/>
    <cellStyle name="40% - Accent3 2" xfId="13" xr:uid="{B8FCB776-7613-41AA-A14F-F8A1544B5640}"/>
    <cellStyle name="40% - Accent4 2" xfId="14" xr:uid="{AF16ECC4-D6E1-4475-B5A9-3E43C7926C99}"/>
    <cellStyle name="40% - Accent5 2" xfId="15" xr:uid="{D5A7A741-67C5-4132-9393-28502CCD593D}"/>
    <cellStyle name="40% - Accent6 2" xfId="16" xr:uid="{19170ACE-8D25-4734-8CC0-6A8CA6A0A77B}"/>
    <cellStyle name="60% - Accent1 2" xfId="17" xr:uid="{417C2EC9-0479-4058-AE51-4F3CA3495D46}"/>
    <cellStyle name="60% - Accent2 2" xfId="18" xr:uid="{10E93F13-E079-4FF0-B88E-C2649151763D}"/>
    <cellStyle name="60% - Accent3 2" xfId="19" xr:uid="{D9B0011B-016F-4264-AD38-24EEE9C38434}"/>
    <cellStyle name="60% - Accent4 2" xfId="20" xr:uid="{618AF1EF-5AFD-4B5A-A0BB-3421496B1085}"/>
    <cellStyle name="60% - Accent5 2" xfId="21" xr:uid="{A6E40BCA-1542-4E14-B6C0-786EEA4ED439}"/>
    <cellStyle name="60% - Accent6 2" xfId="22" xr:uid="{A62AB2F4-0118-49F4-A674-3625631BDAD4}"/>
    <cellStyle name="Accent1 2" xfId="23" xr:uid="{640B3E69-6273-47A4-AA1F-1C23536EDAE5}"/>
    <cellStyle name="Accent2 2" xfId="24" xr:uid="{BA853015-2BA8-49ED-8A23-4F4E9552889A}"/>
    <cellStyle name="Accent3 2" xfId="25" xr:uid="{5BC42EA0-9A61-4B6D-9E98-C27FF3331BB5}"/>
    <cellStyle name="Accent4 2" xfId="26" xr:uid="{4F28B02E-7EC4-4B85-B92C-02ABF47E367E}"/>
    <cellStyle name="Accent5 2" xfId="27" xr:uid="{730ED014-DDD3-4294-879E-1A00E3E11B4B}"/>
    <cellStyle name="Accent6 2" xfId="28" xr:uid="{918CDB3C-2FE3-406F-89BC-780A073EB855}"/>
    <cellStyle name="Bad 2" xfId="29" xr:uid="{133B5728-CE65-4375-B1C5-FDFD86A26D7A}"/>
    <cellStyle name="Calculation 2" xfId="30" xr:uid="{10116566-0F6D-4D42-9423-9148F5149302}"/>
    <cellStyle name="Check Cell 2" xfId="31" xr:uid="{B395BB67-21DB-4796-AB07-3614EC92FE8F}"/>
    <cellStyle name="Currency" xfId="1" builtinId="4"/>
    <cellStyle name="Explanatory Text 2" xfId="32" xr:uid="{9741EB48-7AC6-406D-B965-424E69870F44}"/>
    <cellStyle name="Good 2" xfId="33" xr:uid="{028B31F5-CD07-4D32-A5F0-1697958A3843}"/>
    <cellStyle name="Heading 1 2" xfId="34" xr:uid="{CE84DB0B-AC6E-4E07-9F12-CB4AD17B278E}"/>
    <cellStyle name="Heading 2 2" xfId="35" xr:uid="{613A2305-1F5F-430B-8849-7788BC2E2321}"/>
    <cellStyle name="Heading 3 2" xfId="36" xr:uid="{EAEE30B4-617C-4055-BF33-CF3DE14CD323}"/>
    <cellStyle name="Heading 4 2" xfId="37" xr:uid="{48CD92C7-0DC0-41A0-9F98-9C4043E35A45}"/>
    <cellStyle name="Hyperlink" xfId="3" builtinId="8"/>
    <cellStyle name="Hyperlink 2" xfId="2" xr:uid="{00000000-0005-0000-0000-000002000000}"/>
    <cellStyle name="Hyperlink 3" xfId="38" xr:uid="{F6A33EF8-2647-4B59-A569-52A285F30794}"/>
    <cellStyle name="Input 2" xfId="39" xr:uid="{18D6740A-CF40-43E8-A3D1-3A51BF3CFE8A}"/>
    <cellStyle name="Linked Cell 2" xfId="40" xr:uid="{D5E42AF7-0878-43EF-8927-DA4E1CAF8746}"/>
    <cellStyle name="Neutral 2" xfId="41" xr:uid="{4C4393FB-5157-45A0-9E91-0E00149D4EF8}"/>
    <cellStyle name="Normal" xfId="0" builtinId="0"/>
    <cellStyle name="Normal 2" xfId="4" xr:uid="{180DB8CC-BCE2-449A-9D01-2E82BD501A6C}"/>
    <cellStyle name="Normal 3" xfId="47" xr:uid="{0B975474-150E-43AB-A3FE-8A743F6C6447}"/>
    <cellStyle name="Note 2" xfId="42" xr:uid="{6A50154D-4B57-4876-B042-2E96B09B9B3F}"/>
    <cellStyle name="Output 2" xfId="43" xr:uid="{2665477C-EB29-4A1A-8A8F-A6BA83DC403C}"/>
    <cellStyle name="Title 2" xfId="44" xr:uid="{38E4CB74-10B9-4CB0-B8E5-838BC4E948A5}"/>
    <cellStyle name="Total 2" xfId="45" xr:uid="{61DF401E-CC5F-46D7-B105-CA1D4139D44D}"/>
    <cellStyle name="Warning Text 2" xfId="46" xr:uid="{32ABEEF1-4125-4760-8286-AFD8E40B52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63</xdr:row>
          <xdr:rowOff>0</xdr:rowOff>
        </xdr:from>
        <xdr:to>
          <xdr:col>10</xdr:col>
          <xdr:colOff>247650</xdr:colOff>
          <xdr:row>64</xdr:row>
          <xdr:rowOff>19050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63</xdr:row>
          <xdr:rowOff>171450</xdr:rowOff>
        </xdr:from>
        <xdr:to>
          <xdr:col>10</xdr:col>
          <xdr:colOff>247650</xdr:colOff>
          <xdr:row>65</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285750</xdr:colOff>
          <xdr:row>31</xdr:row>
          <xdr:rowOff>9525</xdr:rowOff>
        </xdr:from>
        <xdr:to>
          <xdr:col>2</xdr:col>
          <xdr:colOff>0</xdr:colOff>
          <xdr:row>32</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285750</xdr:colOff>
      <xdr:row>46</xdr:row>
      <xdr:rowOff>76200</xdr:rowOff>
    </xdr:from>
    <xdr:to>
      <xdr:col>7</xdr:col>
      <xdr:colOff>533400</xdr:colOff>
      <xdr:row>46</xdr:row>
      <xdr:rowOff>121919</xdr:rowOff>
    </xdr:to>
    <xdr:sp macro="" textlink="">
      <xdr:nvSpPr>
        <xdr:cNvPr id="5" name="Right Arrow 1">
          <a:extLst>
            <a:ext uri="{FF2B5EF4-FFF2-40B4-BE49-F238E27FC236}">
              <a16:creationId xmlns:a16="http://schemas.microsoft.com/office/drawing/2014/main" id="{00000000-0008-0000-0100-000005000000}"/>
            </a:ext>
          </a:extLst>
        </xdr:cNvPr>
        <xdr:cNvSpPr/>
      </xdr:nvSpPr>
      <xdr:spPr>
        <a:xfrm>
          <a:off x="5210175" y="8391525"/>
          <a:ext cx="247650" cy="4571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285750</xdr:colOff>
      <xdr:row>47</xdr:row>
      <xdr:rowOff>66675</xdr:rowOff>
    </xdr:from>
    <xdr:to>
      <xdr:col>7</xdr:col>
      <xdr:colOff>533400</xdr:colOff>
      <xdr:row>47</xdr:row>
      <xdr:rowOff>123824</xdr:rowOff>
    </xdr:to>
    <xdr:sp macro="" textlink="">
      <xdr:nvSpPr>
        <xdr:cNvPr id="6" name="Right Arrow 2">
          <a:extLst>
            <a:ext uri="{FF2B5EF4-FFF2-40B4-BE49-F238E27FC236}">
              <a16:creationId xmlns:a16="http://schemas.microsoft.com/office/drawing/2014/main" id="{00000000-0008-0000-0100-000006000000}"/>
            </a:ext>
          </a:extLst>
        </xdr:cNvPr>
        <xdr:cNvSpPr/>
      </xdr:nvSpPr>
      <xdr:spPr>
        <a:xfrm>
          <a:off x="5210175" y="8582025"/>
          <a:ext cx="247650" cy="57149"/>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457200</xdr:colOff>
          <xdr:row>35</xdr:row>
          <xdr:rowOff>0</xdr:rowOff>
        </xdr:from>
        <xdr:to>
          <xdr:col>13</xdr:col>
          <xdr:colOff>95250</xdr:colOff>
          <xdr:row>36</xdr:row>
          <xdr:rowOff>19050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457200</xdr:colOff>
          <xdr:row>36</xdr:row>
          <xdr:rowOff>0</xdr:rowOff>
        </xdr:from>
        <xdr:to>
          <xdr:col>13</xdr:col>
          <xdr:colOff>95250</xdr:colOff>
          <xdr:row>37</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457200</xdr:colOff>
          <xdr:row>42</xdr:row>
          <xdr:rowOff>0</xdr:rowOff>
        </xdr:from>
        <xdr:to>
          <xdr:col>13</xdr:col>
          <xdr:colOff>95250</xdr:colOff>
          <xdr:row>43</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457200</xdr:colOff>
          <xdr:row>43</xdr:row>
          <xdr:rowOff>0</xdr:rowOff>
        </xdr:from>
        <xdr:to>
          <xdr:col>13</xdr:col>
          <xdr:colOff>95250</xdr:colOff>
          <xdr:row>44</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457200</xdr:colOff>
          <xdr:row>36</xdr:row>
          <xdr:rowOff>180975</xdr:rowOff>
        </xdr:from>
        <xdr:to>
          <xdr:col>13</xdr:col>
          <xdr:colOff>95250</xdr:colOff>
          <xdr:row>38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466725</xdr:colOff>
          <xdr:row>48</xdr:row>
          <xdr:rowOff>190500</xdr:rowOff>
        </xdr:from>
        <xdr:to>
          <xdr:col>13</xdr:col>
          <xdr:colOff>104775</xdr:colOff>
          <xdr:row>50</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47624</xdr:colOff>
      <xdr:row>0</xdr:row>
      <xdr:rowOff>0</xdr:rowOff>
    </xdr:from>
    <xdr:to>
      <xdr:col>5</xdr:col>
      <xdr:colOff>914399</xdr:colOff>
      <xdr:row>0</xdr:row>
      <xdr:rowOff>1733333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342899" y="0"/>
          <a:ext cx="7610475" cy="1733333"/>
        </a:xfrm>
        <a:prstGeom prst="rect">
          <a:avLst/>
        </a:prstGeom>
      </xdr:spPr>
    </xdr:pic>
    <xdr:clientData/>
  </xdr:twoCellAnchor>
  <xdr:twoCellAnchor editAs="oneCell">
    <xdr:from>
      <xdr:col>1</xdr:col>
      <xdr:colOff>0</xdr:colOff>
      <xdr:row>0</xdr:row>
      <xdr:rowOff>0</xdr:rowOff>
    </xdr:from>
    <xdr:to>
      <xdr:col>5</xdr:col>
      <xdr:colOff>866775</xdr:colOff>
      <xdr:row>0</xdr:row>
      <xdr:rowOff>1733333</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295275" y="1752600"/>
          <a:ext cx="7610475" cy="17333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4</xdr:col>
      <xdr:colOff>885826</xdr:colOff>
      <xdr:row>0</xdr:row>
      <xdr:rowOff>1705131</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95276" y="0"/>
          <a:ext cx="7486650" cy="1705131"/>
        </a:xfrm>
        <a:prstGeom prst="rect">
          <a:avLst/>
        </a:prstGeom>
      </xdr:spPr>
    </xdr:pic>
    <xdr:clientData/>
  </xdr:twoCellAnchor>
  <xdr:twoCellAnchor editAs="oneCell">
    <xdr:from>
      <xdr:col>1</xdr:col>
      <xdr:colOff>1</xdr:colOff>
      <xdr:row>0</xdr:row>
      <xdr:rowOff>0</xdr:rowOff>
    </xdr:from>
    <xdr:to>
      <xdr:col>4</xdr:col>
      <xdr:colOff>885826</xdr:colOff>
      <xdr:row>0</xdr:row>
      <xdr:rowOff>1705131</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295276" y="0"/>
          <a:ext cx="7486650" cy="17051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5</xdr:col>
      <xdr:colOff>9525</xdr:colOff>
      <xdr:row>0</xdr:row>
      <xdr:rowOff>1657350</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295276" y="1"/>
          <a:ext cx="7553324" cy="16573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942974</xdr:colOff>
      <xdr:row>0</xdr:row>
      <xdr:rowOff>1704975</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295275" y="0"/>
          <a:ext cx="7543799" cy="17049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esdac.org/request-form/rif-specifications-worksheet"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drawing" Target="../drawings/drawing2.xml"/><Relationship Id="rId7" Type="http://schemas.openxmlformats.org/officeDocument/2006/relationships/ctrlProp" Target="../ctrlProps/ctrlProp5.xml"/><Relationship Id="rId2" Type="http://schemas.openxmlformats.org/officeDocument/2006/relationships/printerSettings" Target="../printerSettings/printerSettings2.bin"/><Relationship Id="rId1" Type="http://schemas.openxmlformats.org/officeDocument/2006/relationships/hyperlink" Target="https://resdac.org/request-form/rif-specifications-worksheet" TargetMode="Externa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vmlDrawing" Target="../drawings/vmlDrawing2.vml"/><Relationship Id="rId9"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2.ccwdata.org/web/guest/pricing" TargetMode="External"/><Relationship Id="rId2" Type="http://schemas.openxmlformats.org/officeDocument/2006/relationships/hyperlink" Target="https://resdac.org/request-form/rif-specifications-worksheet" TargetMode="External"/><Relationship Id="rId1" Type="http://schemas.openxmlformats.org/officeDocument/2006/relationships/hyperlink" Target="https://www.ccwdata.org/web/guest/data-dictionarie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resdac.org/request-form/rif-specifications-worksheet" TargetMode="External"/><Relationship Id="rId2" Type="http://schemas.openxmlformats.org/officeDocument/2006/relationships/hyperlink" Target="https://resdac.org/articles/service-tracking-claims-medicaid-t-msis-analytic-file-taf-research-identifiable-files-rif" TargetMode="External"/><Relationship Id="rId1" Type="http://schemas.openxmlformats.org/officeDocument/2006/relationships/hyperlink" Target="http://www.resdac.org/resconnect/articles/102" TargetMode="External"/><Relationship Id="rId6" Type="http://schemas.openxmlformats.org/officeDocument/2006/relationships/printerSettings" Target="../printerSettings/printerSettings4.bin"/><Relationship Id="rId5" Type="http://schemas.openxmlformats.org/officeDocument/2006/relationships/hyperlink" Target="https://www.ccwdata.org/web/guest/data-dictionaries" TargetMode="External"/><Relationship Id="rId4" Type="http://schemas.openxmlformats.org/officeDocument/2006/relationships/hyperlink" Target="https://www.resdac.org/file-availability"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www.pay.gov/paygov/forms/formInstance.html?agencyFormId=25851882"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hyperlink" Target="https://www.pay.gov/paygov/forms/formInstance.html?agencyFormId=25851882"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7.bin"/><Relationship Id="rId1" Type="http://schemas.openxmlformats.org/officeDocument/2006/relationships/hyperlink" Target="https://www.pay.gov/paygov/forms/formInstance.html?agencyFormId=25851882"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https://www.pay.gov/paygov/forms/formInstance.html?agencyFormId=258518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T70"/>
  <sheetViews>
    <sheetView showGridLines="0" tabSelected="1" zoomScaleNormal="100" zoomScaleSheetLayoutView="85" workbookViewId="0">
      <pane ySplit="1" topLeftCell="A2" activePane="bottomLeft" state="frozen"/>
      <selection activeCell="S11" sqref="S11"/>
      <selection pane="bottomLeft" sqref="A1:N1"/>
    </sheetView>
  </sheetViews>
  <sheetFormatPr defaultRowHeight="15" x14ac:dyDescent="0.25"/>
  <cols>
    <col min="5" max="5" width="13.85546875" customWidth="1"/>
    <col min="6" max="13" width="10.7109375" customWidth="1"/>
    <col min="14" max="14" width="18.28515625" bestFit="1" customWidth="1"/>
    <col min="17" max="17" width="16.85546875" customWidth="1"/>
    <col min="18" max="18" width="14.140625" customWidth="1"/>
    <col min="19" max="19" width="14.85546875" customWidth="1"/>
    <col min="20" max="20" width="14.42578125" customWidth="1"/>
  </cols>
  <sheetData>
    <row r="1" spans="1:14" ht="18.75" x14ac:dyDescent="0.3">
      <c r="A1" s="313" t="s">
        <v>91</v>
      </c>
      <c r="B1" s="418"/>
      <c r="C1" s="418"/>
      <c r="D1" s="418"/>
      <c r="E1" s="418"/>
      <c r="F1" s="418"/>
      <c r="G1" s="418"/>
      <c r="H1" s="418"/>
      <c r="I1" s="418"/>
      <c r="J1" s="418"/>
      <c r="K1" s="418"/>
      <c r="L1" s="418"/>
      <c r="M1" s="418"/>
      <c r="N1" s="419"/>
    </row>
    <row r="2" spans="1:14" s="35" customFormat="1" ht="12.75" thickBot="1" x14ac:dyDescent="0.25">
      <c r="A2" s="316" t="s">
        <v>519</v>
      </c>
      <c r="B2" s="317"/>
      <c r="C2" s="317"/>
      <c r="D2" s="317"/>
      <c r="E2" s="317"/>
      <c r="F2" s="317"/>
      <c r="G2" s="317"/>
      <c r="H2" s="317"/>
      <c r="I2" s="317"/>
      <c r="J2" s="317"/>
      <c r="K2" s="317"/>
      <c r="L2" s="317"/>
      <c r="M2" s="317"/>
      <c r="N2" s="318"/>
    </row>
    <row r="3" spans="1:14" s="35" customFormat="1" ht="16.5" customHeight="1" x14ac:dyDescent="0.2">
      <c r="A3" s="444" t="s">
        <v>313</v>
      </c>
      <c r="B3" s="445"/>
      <c r="C3" s="445"/>
      <c r="D3" s="445"/>
      <c r="E3" s="445"/>
      <c r="F3" s="445"/>
      <c r="G3" s="445"/>
      <c r="H3" s="445"/>
      <c r="I3" s="445"/>
      <c r="J3" s="445"/>
      <c r="K3" s="445"/>
      <c r="L3" s="445"/>
      <c r="M3" s="445"/>
      <c r="N3" s="446"/>
    </row>
    <row r="4" spans="1:14" s="35" customFormat="1" ht="15.75" customHeight="1" thickBot="1" x14ac:dyDescent="0.3">
      <c r="A4" s="438" t="s">
        <v>307</v>
      </c>
      <c r="B4" s="439"/>
      <c r="C4" s="439"/>
      <c r="D4" s="439"/>
      <c r="E4" s="439"/>
      <c r="F4" s="443" t="s">
        <v>302</v>
      </c>
      <c r="G4" s="443"/>
      <c r="H4" s="443"/>
      <c r="I4" s="443"/>
      <c r="J4" s="443"/>
      <c r="K4" s="443"/>
      <c r="L4" s="226"/>
      <c r="M4" s="226"/>
      <c r="N4" s="227"/>
    </row>
    <row r="5" spans="1:14" ht="18" customHeight="1" thickBot="1" x14ac:dyDescent="0.3">
      <c r="A5" s="326" t="s">
        <v>84</v>
      </c>
      <c r="B5" s="327"/>
      <c r="C5" s="327"/>
      <c r="D5" s="327"/>
      <c r="E5" s="327"/>
      <c r="F5" s="327"/>
      <c r="G5" s="327"/>
      <c r="H5" s="327"/>
      <c r="I5" s="327"/>
      <c r="J5" s="327"/>
      <c r="K5" s="327"/>
      <c r="L5" s="327"/>
      <c r="M5" s="327"/>
      <c r="N5" s="428"/>
    </row>
    <row r="6" spans="1:14" ht="15.75" customHeight="1" thickBot="1" x14ac:dyDescent="0.3">
      <c r="A6" s="447" t="s">
        <v>169</v>
      </c>
      <c r="B6" s="448"/>
      <c r="C6" s="448"/>
      <c r="D6" s="449"/>
      <c r="E6" s="425"/>
      <c r="F6" s="426"/>
      <c r="G6" s="426"/>
      <c r="H6" s="427"/>
      <c r="I6" s="123" t="s">
        <v>87</v>
      </c>
      <c r="J6" s="440"/>
      <c r="K6" s="441"/>
      <c r="L6" s="441"/>
      <c r="M6" s="441"/>
      <c r="N6" s="442"/>
    </row>
    <row r="7" spans="1:14" ht="15.75" thickBot="1" x14ac:dyDescent="0.3">
      <c r="A7" s="420" t="s">
        <v>86</v>
      </c>
      <c r="B7" s="436"/>
      <c r="C7" s="436"/>
      <c r="D7" s="437"/>
      <c r="E7" s="432"/>
      <c r="F7" s="433"/>
      <c r="G7" s="433"/>
      <c r="H7" s="433"/>
      <c r="I7" s="433"/>
      <c r="J7" s="433"/>
      <c r="K7" s="433"/>
      <c r="L7" s="433"/>
      <c r="M7" s="433"/>
      <c r="N7" s="434"/>
    </row>
    <row r="8" spans="1:14" ht="33" customHeight="1" thickBot="1" x14ac:dyDescent="0.3">
      <c r="A8" s="435" t="s">
        <v>85</v>
      </c>
      <c r="B8" s="436"/>
      <c r="C8" s="436"/>
      <c r="D8" s="437"/>
      <c r="E8" s="429"/>
      <c r="F8" s="430"/>
      <c r="G8" s="430"/>
      <c r="H8" s="430"/>
      <c r="I8" s="430"/>
      <c r="J8" s="430"/>
      <c r="K8" s="430"/>
      <c r="L8" s="430"/>
      <c r="M8" s="430"/>
      <c r="N8" s="431"/>
    </row>
    <row r="9" spans="1:14" ht="15" customHeight="1" thickBot="1" x14ac:dyDescent="0.3">
      <c r="A9" s="205"/>
      <c r="B9" s="206"/>
      <c r="C9" s="206"/>
      <c r="D9" s="206"/>
      <c r="E9" s="204"/>
      <c r="F9" s="204"/>
      <c r="G9" s="204"/>
      <c r="H9" s="204"/>
      <c r="I9" s="204"/>
      <c r="J9" s="204"/>
      <c r="K9" s="204"/>
      <c r="L9" s="204"/>
      <c r="M9" s="204"/>
      <c r="N9" s="204"/>
    </row>
    <row r="10" spans="1:14" ht="15.75" thickBot="1" x14ac:dyDescent="0.3">
      <c r="A10" s="456" t="s">
        <v>291</v>
      </c>
      <c r="B10" s="457"/>
      <c r="C10" s="457"/>
      <c r="D10" s="458"/>
      <c r="E10" s="4"/>
      <c r="F10" s="69"/>
      <c r="G10" s="423" t="s">
        <v>112</v>
      </c>
      <c r="H10" s="424"/>
      <c r="I10" s="4"/>
      <c r="J10" s="4"/>
      <c r="K10" s="4"/>
      <c r="L10" s="4"/>
      <c r="M10" s="4"/>
      <c r="N10" s="4"/>
    </row>
    <row r="11" spans="1:14" ht="15.75" customHeight="1" x14ac:dyDescent="0.25">
      <c r="A11" s="67"/>
      <c r="E11" s="4"/>
      <c r="F11" s="4"/>
      <c r="G11" s="4"/>
      <c r="H11" s="4"/>
      <c r="I11" s="4"/>
      <c r="J11" s="4"/>
      <c r="K11" s="4"/>
      <c r="L11" s="4"/>
      <c r="M11" s="4"/>
      <c r="N11" s="4"/>
    </row>
    <row r="12" spans="1:14" x14ac:dyDescent="0.25">
      <c r="F12" s="69"/>
      <c r="G12" s="423" t="s">
        <v>113</v>
      </c>
      <c r="H12" s="424"/>
      <c r="I12" s="450" t="s">
        <v>111</v>
      </c>
      <c r="J12" s="451"/>
      <c r="K12" s="234"/>
    </row>
    <row r="13" spans="1:14" x14ac:dyDescent="0.25">
      <c r="A13" s="4"/>
      <c r="B13" s="4"/>
      <c r="C13" s="4"/>
      <c r="D13" s="4"/>
      <c r="E13" s="4"/>
      <c r="F13" s="4"/>
      <c r="H13" s="4"/>
      <c r="I13" s="4"/>
      <c r="J13" s="4"/>
      <c r="K13" s="4"/>
      <c r="L13" s="4"/>
      <c r="M13" s="4"/>
      <c r="N13" s="4"/>
    </row>
    <row r="14" spans="1:14" x14ac:dyDescent="0.25">
      <c r="A14" s="4"/>
      <c r="B14" s="4"/>
      <c r="F14" s="69"/>
      <c r="G14" s="423" t="s">
        <v>114</v>
      </c>
      <c r="H14" s="424"/>
      <c r="I14" s="4"/>
    </row>
    <row r="15" spans="1:14" ht="15.75" thickBot="1" x14ac:dyDescent="0.3">
      <c r="A15" s="4"/>
      <c r="B15" s="4"/>
      <c r="F15" s="153"/>
      <c r="G15" s="4"/>
      <c r="H15" s="4"/>
      <c r="I15" s="4"/>
    </row>
    <row r="16" spans="1:14" ht="15.75" thickBot="1" x14ac:dyDescent="0.3">
      <c r="A16" s="420" t="s">
        <v>292</v>
      </c>
      <c r="B16" s="421"/>
      <c r="C16" s="421"/>
      <c r="D16" s="422"/>
      <c r="F16" s="179"/>
    </row>
    <row r="17" spans="1:19" ht="15" customHeight="1" x14ac:dyDescent="0.25">
      <c r="A17" s="232"/>
      <c r="B17" s="232"/>
      <c r="C17" s="232"/>
      <c r="D17" s="232"/>
      <c r="E17" s="67" t="s">
        <v>318</v>
      </c>
      <c r="F17" s="69"/>
      <c r="G17" s="4" t="s">
        <v>320</v>
      </c>
      <c r="H17" s="4"/>
      <c r="I17" s="183"/>
      <c r="J17" s="233" t="s">
        <v>321</v>
      </c>
      <c r="L17" s="183"/>
      <c r="M17" s="233" t="s">
        <v>326</v>
      </c>
      <c r="N17" s="4"/>
    </row>
    <row r="18" spans="1:19" ht="15" customHeight="1" x14ac:dyDescent="0.25">
      <c r="A18" s="187"/>
      <c r="B18" s="187"/>
      <c r="C18" s="187"/>
      <c r="D18" s="187"/>
      <c r="E18" s="67"/>
      <c r="F18" s="108"/>
      <c r="G18" s="40"/>
      <c r="H18" s="40"/>
      <c r="I18" s="40"/>
      <c r="J18" s="179"/>
      <c r="K18" s="40"/>
      <c r="L18" s="179"/>
      <c r="M18" s="179"/>
      <c r="N18" s="40"/>
    </row>
    <row r="19" spans="1:19" ht="15" customHeight="1" x14ac:dyDescent="0.25">
      <c r="F19" s="165"/>
      <c r="G19" s="4"/>
      <c r="H19" s="4"/>
      <c r="I19" s="4"/>
      <c r="K19" s="4"/>
      <c r="N19" s="4"/>
    </row>
    <row r="20" spans="1:19" ht="15" customHeight="1" x14ac:dyDescent="0.25">
      <c r="E20" s="67" t="s">
        <v>319</v>
      </c>
      <c r="F20" s="184"/>
      <c r="G20" s="4" t="s">
        <v>110</v>
      </c>
      <c r="H20" s="4"/>
      <c r="I20" s="184"/>
      <c r="J20" s="233" t="s">
        <v>109</v>
      </c>
      <c r="K20" s="4"/>
      <c r="L20" s="78"/>
      <c r="M20" s="4" t="s">
        <v>316</v>
      </c>
      <c r="N20" s="4"/>
    </row>
    <row r="21" spans="1:19" ht="15" customHeight="1" x14ac:dyDescent="0.25">
      <c r="F21" s="228"/>
      <c r="G21" s="40"/>
      <c r="H21" s="40"/>
      <c r="I21" s="40"/>
      <c r="J21" s="228"/>
      <c r="K21" s="40"/>
      <c r="L21" s="40"/>
      <c r="M21" s="179"/>
      <c r="N21" s="40"/>
    </row>
    <row r="22" spans="1:19" ht="15" customHeight="1" x14ac:dyDescent="0.25">
      <c r="A22" s="4"/>
      <c r="B22" s="4"/>
      <c r="C22" s="4"/>
      <c r="D22" s="4"/>
      <c r="N22" s="4"/>
    </row>
    <row r="23" spans="1:19" ht="15" customHeight="1" x14ac:dyDescent="0.25">
      <c r="A23" s="4"/>
      <c r="B23" s="4"/>
      <c r="C23" s="4"/>
      <c r="D23" s="4"/>
      <c r="E23" s="187" t="s">
        <v>317</v>
      </c>
      <c r="F23" s="185"/>
      <c r="G23" s="186" t="s">
        <v>214</v>
      </c>
      <c r="I23" s="184"/>
      <c r="J23" s="4" t="s">
        <v>215</v>
      </c>
      <c r="K23" s="4"/>
      <c r="L23" s="4"/>
      <c r="N23" s="4"/>
    </row>
    <row r="24" spans="1:19" ht="15" customHeight="1" thickBot="1" x14ac:dyDescent="0.3">
      <c r="A24" s="4"/>
      <c r="B24" s="4"/>
      <c r="C24" s="4"/>
      <c r="D24" s="4"/>
      <c r="E24" s="187"/>
      <c r="F24" s="236"/>
      <c r="G24" s="186"/>
      <c r="I24" s="88"/>
      <c r="J24" s="4"/>
      <c r="K24" s="4"/>
      <c r="L24" s="4"/>
      <c r="N24" s="4"/>
    </row>
    <row r="25" spans="1:19" ht="43.5" customHeight="1" thickBot="1" x14ac:dyDescent="0.3">
      <c r="A25" s="4"/>
      <c r="B25" s="453" t="s">
        <v>173</v>
      </c>
      <c r="C25" s="454"/>
      <c r="D25" s="454"/>
      <c r="E25" s="454"/>
      <c r="F25" s="454"/>
      <c r="G25" s="454"/>
      <c r="H25" s="454"/>
      <c r="I25" s="454"/>
      <c r="J25" s="455"/>
      <c r="K25" s="189" t="s">
        <v>293</v>
      </c>
      <c r="L25" s="189" t="s">
        <v>315</v>
      </c>
      <c r="M25" s="363" t="s">
        <v>401</v>
      </c>
      <c r="N25" s="364"/>
      <c r="O25" s="67"/>
      <c r="S25" s="4"/>
    </row>
    <row r="26" spans="1:19" ht="20.100000000000001" customHeight="1" x14ac:dyDescent="0.25">
      <c r="A26" s="4"/>
      <c r="B26" s="408" t="s">
        <v>177</v>
      </c>
      <c r="C26" s="409"/>
      <c r="D26" s="369"/>
      <c r="E26" s="370"/>
      <c r="F26" s="370"/>
      <c r="G26" s="370"/>
      <c r="H26" s="370"/>
      <c r="I26" s="370"/>
      <c r="J26" s="371"/>
      <c r="K26" s="393"/>
      <c r="L26" s="396"/>
      <c r="M26" s="257"/>
      <c r="N26" s="258" t="s">
        <v>393</v>
      </c>
      <c r="O26" s="190"/>
      <c r="S26" s="4"/>
    </row>
    <row r="27" spans="1:19" ht="20.100000000000001" customHeight="1" x14ac:dyDescent="0.25">
      <c r="A27" s="4"/>
      <c r="B27" s="376" t="s">
        <v>1</v>
      </c>
      <c r="C27" s="377"/>
      <c r="D27" s="372"/>
      <c r="E27" s="373"/>
      <c r="F27" s="373"/>
      <c r="G27" s="373"/>
      <c r="H27" s="373"/>
      <c r="I27" s="373"/>
      <c r="J27" s="374"/>
      <c r="K27" s="394"/>
      <c r="L27" s="452"/>
      <c r="M27" s="360"/>
      <c r="N27" s="361"/>
      <c r="O27" s="192"/>
      <c r="S27" s="4"/>
    </row>
    <row r="28" spans="1:19" ht="20.100000000000001" customHeight="1" x14ac:dyDescent="0.25">
      <c r="A28" s="4"/>
      <c r="B28" s="376" t="s">
        <v>135</v>
      </c>
      <c r="C28" s="377"/>
      <c r="D28" s="242"/>
      <c r="E28" s="243"/>
      <c r="F28" s="243"/>
      <c r="G28" s="243"/>
      <c r="H28" s="243"/>
      <c r="I28" s="243"/>
      <c r="J28" s="244"/>
      <c r="K28" s="394"/>
      <c r="L28" s="397"/>
      <c r="M28" s="259"/>
      <c r="N28" s="260" t="s">
        <v>390</v>
      </c>
      <c r="O28" s="192"/>
      <c r="S28" s="4"/>
    </row>
    <row r="29" spans="1:19" ht="20.100000000000001" customHeight="1" x14ac:dyDescent="0.25">
      <c r="A29" s="4"/>
      <c r="B29" s="376" t="s">
        <v>2</v>
      </c>
      <c r="C29" s="377"/>
      <c r="D29" s="241"/>
      <c r="E29" s="243"/>
      <c r="F29" s="245" t="s">
        <v>3</v>
      </c>
      <c r="G29" s="459"/>
      <c r="H29" s="459"/>
      <c r="I29" s="245" t="s">
        <v>4</v>
      </c>
      <c r="J29" s="244"/>
      <c r="K29" s="394"/>
      <c r="L29" s="452"/>
      <c r="M29" s="360"/>
      <c r="N29" s="362"/>
      <c r="O29" s="192"/>
      <c r="S29" s="4"/>
    </row>
    <row r="30" spans="1:19" ht="20.100000000000001" customHeight="1" thickBot="1" x14ac:dyDescent="0.3">
      <c r="A30" s="4"/>
      <c r="B30" s="406" t="s">
        <v>6</v>
      </c>
      <c r="C30" s="407"/>
      <c r="D30" s="365"/>
      <c r="E30" s="366"/>
      <c r="F30" s="366"/>
      <c r="G30" s="366"/>
      <c r="H30" s="366"/>
      <c r="I30" s="375"/>
      <c r="J30" s="367"/>
      <c r="K30" s="395"/>
      <c r="L30" s="398"/>
      <c r="M30" s="261"/>
      <c r="N30" s="262" t="s">
        <v>391</v>
      </c>
      <c r="O30" s="193"/>
      <c r="S30" s="4"/>
    </row>
    <row r="31" spans="1:19" ht="20.100000000000001" customHeight="1" thickBot="1" x14ac:dyDescent="0.3">
      <c r="A31" s="4"/>
      <c r="M31" s="4"/>
      <c r="N31" s="4"/>
      <c r="S31" s="4"/>
    </row>
    <row r="32" spans="1:19" ht="20.100000000000001" customHeight="1" x14ac:dyDescent="0.25">
      <c r="A32" s="4"/>
      <c r="B32" s="408" t="s">
        <v>177</v>
      </c>
      <c r="C32" s="409"/>
      <c r="D32" s="369"/>
      <c r="E32" s="370"/>
      <c r="F32" s="370"/>
      <c r="G32" s="370"/>
      <c r="H32" s="370"/>
      <c r="I32" s="370"/>
      <c r="J32" s="371"/>
      <c r="K32" s="393"/>
      <c r="L32" s="396"/>
      <c r="M32" s="263"/>
      <c r="N32" s="258" t="s">
        <v>393</v>
      </c>
      <c r="O32" s="196"/>
      <c r="S32" s="4"/>
    </row>
    <row r="33" spans="1:20" ht="20.100000000000001" customHeight="1" x14ac:dyDescent="0.25">
      <c r="A33" s="4"/>
      <c r="B33" s="376" t="s">
        <v>1</v>
      </c>
      <c r="C33" s="377"/>
      <c r="D33" s="372"/>
      <c r="E33" s="373"/>
      <c r="F33" s="373"/>
      <c r="G33" s="373"/>
      <c r="H33" s="373"/>
      <c r="I33" s="373"/>
      <c r="J33" s="374"/>
      <c r="K33" s="394"/>
      <c r="L33" s="397"/>
      <c r="M33" s="360"/>
      <c r="N33" s="361"/>
      <c r="O33" s="111"/>
      <c r="S33" s="4"/>
    </row>
    <row r="34" spans="1:20" ht="20.100000000000001" customHeight="1" x14ac:dyDescent="0.25">
      <c r="A34" s="4"/>
      <c r="B34" s="376" t="s">
        <v>135</v>
      </c>
      <c r="C34" s="377"/>
      <c r="D34" s="242"/>
      <c r="E34" s="243"/>
      <c r="F34" s="243"/>
      <c r="G34" s="243"/>
      <c r="H34" s="243"/>
      <c r="I34" s="243"/>
      <c r="J34" s="244"/>
      <c r="K34" s="394"/>
      <c r="L34" s="397"/>
      <c r="M34" s="259"/>
      <c r="N34" s="260" t="s">
        <v>390</v>
      </c>
      <c r="O34" s="196"/>
      <c r="S34" s="4"/>
    </row>
    <row r="35" spans="1:20" ht="20.100000000000001" customHeight="1" x14ac:dyDescent="0.25">
      <c r="A35" s="4"/>
      <c r="B35" s="376" t="s">
        <v>2</v>
      </c>
      <c r="C35" s="377"/>
      <c r="D35" s="241"/>
      <c r="E35" s="243"/>
      <c r="F35" s="245" t="s">
        <v>3</v>
      </c>
      <c r="G35" s="459"/>
      <c r="H35" s="459"/>
      <c r="I35" s="245" t="s">
        <v>4</v>
      </c>
      <c r="J35" s="244"/>
      <c r="K35" s="394"/>
      <c r="L35" s="397"/>
      <c r="M35" s="360"/>
      <c r="N35" s="362"/>
      <c r="O35" s="196"/>
      <c r="S35" s="4"/>
    </row>
    <row r="36" spans="1:20" ht="20.100000000000001" customHeight="1" thickBot="1" x14ac:dyDescent="0.3">
      <c r="A36" s="4"/>
      <c r="B36" s="406" t="s">
        <v>6</v>
      </c>
      <c r="C36" s="407"/>
      <c r="D36" s="365"/>
      <c r="E36" s="366"/>
      <c r="F36" s="366"/>
      <c r="G36" s="366"/>
      <c r="H36" s="366"/>
      <c r="I36" s="366"/>
      <c r="J36" s="367"/>
      <c r="K36" s="395"/>
      <c r="L36" s="398"/>
      <c r="M36" s="261"/>
      <c r="N36" s="262" t="s">
        <v>391</v>
      </c>
      <c r="Q36" s="194"/>
      <c r="R36" s="120"/>
      <c r="S36" s="194"/>
      <c r="T36" s="194"/>
    </row>
    <row r="37" spans="1:20" ht="21" customHeight="1" thickBot="1" x14ac:dyDescent="0.3">
      <c r="A37" s="4"/>
      <c r="B37" s="197"/>
      <c r="C37" s="197"/>
      <c r="D37" s="197"/>
      <c r="E37" s="197"/>
      <c r="F37" s="198"/>
      <c r="G37" s="198"/>
      <c r="H37" s="71"/>
      <c r="I37" s="71"/>
      <c r="J37" s="71"/>
      <c r="K37" s="71"/>
      <c r="L37" s="199"/>
      <c r="M37" s="71"/>
      <c r="N37" s="4"/>
      <c r="Q37" s="194"/>
      <c r="R37" s="120"/>
      <c r="S37" s="194"/>
      <c r="T37" s="194"/>
    </row>
    <row r="38" spans="1:20" ht="20.100000000000001" customHeight="1" x14ac:dyDescent="0.25">
      <c r="A38" s="4"/>
      <c r="B38" s="408" t="s">
        <v>177</v>
      </c>
      <c r="C38" s="409"/>
      <c r="D38" s="369"/>
      <c r="E38" s="370"/>
      <c r="F38" s="370"/>
      <c r="G38" s="370"/>
      <c r="H38" s="370"/>
      <c r="I38" s="370"/>
      <c r="J38" s="371"/>
      <c r="K38" s="393"/>
      <c r="L38" s="396"/>
      <c r="M38" s="257"/>
      <c r="N38" s="258" t="s">
        <v>393</v>
      </c>
      <c r="O38" s="256"/>
      <c r="Q38" s="188"/>
    </row>
    <row r="39" spans="1:20" ht="20.100000000000001" customHeight="1" x14ac:dyDescent="0.25">
      <c r="A39" s="4"/>
      <c r="B39" s="376" t="s">
        <v>1</v>
      </c>
      <c r="C39" s="377"/>
      <c r="D39" s="372"/>
      <c r="E39" s="373"/>
      <c r="F39" s="373"/>
      <c r="G39" s="373"/>
      <c r="H39" s="373"/>
      <c r="I39" s="373"/>
      <c r="J39" s="374"/>
      <c r="K39" s="394"/>
      <c r="L39" s="397"/>
      <c r="M39" s="360"/>
      <c r="N39" s="361"/>
      <c r="Q39" s="188"/>
    </row>
    <row r="40" spans="1:20" ht="20.100000000000001" customHeight="1" x14ac:dyDescent="0.25">
      <c r="A40" s="4"/>
      <c r="B40" s="376" t="s">
        <v>135</v>
      </c>
      <c r="C40" s="377"/>
      <c r="D40" s="242"/>
      <c r="E40" s="243"/>
      <c r="F40" s="243"/>
      <c r="G40" s="243"/>
      <c r="H40" s="243"/>
      <c r="I40" s="243"/>
      <c r="J40" s="244"/>
      <c r="K40" s="394"/>
      <c r="L40" s="397"/>
      <c r="M40" s="259"/>
      <c r="N40" s="260" t="s">
        <v>390</v>
      </c>
      <c r="O40" s="256"/>
      <c r="Q40" s="188"/>
    </row>
    <row r="41" spans="1:20" ht="20.100000000000001" customHeight="1" x14ac:dyDescent="0.25">
      <c r="A41" s="4"/>
      <c r="B41" s="376" t="s">
        <v>2</v>
      </c>
      <c r="C41" s="377"/>
      <c r="D41" s="242"/>
      <c r="E41" s="243"/>
      <c r="F41" s="245" t="s">
        <v>3</v>
      </c>
      <c r="G41" s="459"/>
      <c r="H41" s="459"/>
      <c r="I41" s="245" t="s">
        <v>4</v>
      </c>
      <c r="J41" s="244"/>
      <c r="K41" s="394"/>
      <c r="L41" s="397"/>
      <c r="M41" s="360"/>
      <c r="N41" s="362"/>
      <c r="O41" s="256"/>
      <c r="Q41" s="188"/>
    </row>
    <row r="42" spans="1:20" ht="20.100000000000001" customHeight="1" thickBot="1" x14ac:dyDescent="0.3">
      <c r="A42" s="4"/>
      <c r="B42" s="406" t="s">
        <v>6</v>
      </c>
      <c r="C42" s="407"/>
      <c r="D42" s="365"/>
      <c r="E42" s="366"/>
      <c r="F42" s="366"/>
      <c r="G42" s="366"/>
      <c r="H42" s="366"/>
      <c r="I42" s="366"/>
      <c r="J42" s="367"/>
      <c r="K42" s="395"/>
      <c r="L42" s="398"/>
      <c r="M42" s="261"/>
      <c r="N42" s="262" t="s">
        <v>391</v>
      </c>
      <c r="Q42" s="188"/>
    </row>
    <row r="43" spans="1:20" ht="21" customHeight="1" thickBot="1" x14ac:dyDescent="0.3">
      <c r="A43" s="4"/>
      <c r="B43" s="200"/>
      <c r="C43" s="200"/>
      <c r="D43" s="195"/>
      <c r="E43" s="195"/>
      <c r="F43" s="195"/>
      <c r="G43" s="195"/>
      <c r="H43" s="195"/>
      <c r="I43" s="195"/>
      <c r="J43" s="195"/>
      <c r="K43" s="111"/>
      <c r="L43" s="111"/>
      <c r="M43" s="264"/>
      <c r="N43" s="4"/>
      <c r="Q43" s="188"/>
    </row>
    <row r="44" spans="1:20" ht="20.100000000000001" customHeight="1" x14ac:dyDescent="0.25">
      <c r="A44" s="4"/>
      <c r="B44" s="408" t="s">
        <v>177</v>
      </c>
      <c r="C44" s="409"/>
      <c r="D44" s="369"/>
      <c r="E44" s="370"/>
      <c r="F44" s="370"/>
      <c r="G44" s="370"/>
      <c r="H44" s="370"/>
      <c r="I44" s="370"/>
      <c r="J44" s="371"/>
      <c r="K44" s="393"/>
      <c r="L44" s="396"/>
      <c r="M44" s="257"/>
      <c r="N44" s="258" t="s">
        <v>393</v>
      </c>
      <c r="O44" s="256"/>
      <c r="Q44" s="188"/>
    </row>
    <row r="45" spans="1:20" ht="20.100000000000001" customHeight="1" x14ac:dyDescent="0.25">
      <c r="A45" s="4"/>
      <c r="B45" s="376" t="s">
        <v>1</v>
      </c>
      <c r="C45" s="377"/>
      <c r="D45" s="372"/>
      <c r="E45" s="373"/>
      <c r="F45" s="373"/>
      <c r="G45" s="373"/>
      <c r="H45" s="373"/>
      <c r="I45" s="373"/>
      <c r="J45" s="374"/>
      <c r="K45" s="394"/>
      <c r="L45" s="397"/>
      <c r="M45" s="360"/>
      <c r="N45" s="361"/>
    </row>
    <row r="46" spans="1:20" ht="20.100000000000001" customHeight="1" x14ac:dyDescent="0.25">
      <c r="A46" s="4"/>
      <c r="B46" s="376" t="s">
        <v>135</v>
      </c>
      <c r="C46" s="377"/>
      <c r="D46" s="242"/>
      <c r="E46" s="243"/>
      <c r="F46" s="243"/>
      <c r="G46" s="243"/>
      <c r="H46" s="243"/>
      <c r="I46" s="243"/>
      <c r="J46" s="244"/>
      <c r="K46" s="394"/>
      <c r="L46" s="397"/>
      <c r="M46" s="259"/>
      <c r="N46" s="260" t="s">
        <v>390</v>
      </c>
      <c r="O46" s="256"/>
    </row>
    <row r="47" spans="1:20" ht="20.100000000000001" customHeight="1" x14ac:dyDescent="0.25">
      <c r="A47" s="4"/>
      <c r="B47" s="376" t="s">
        <v>2</v>
      </c>
      <c r="C47" s="377"/>
      <c r="D47" s="242"/>
      <c r="E47" s="243"/>
      <c r="F47" s="245" t="s">
        <v>3</v>
      </c>
      <c r="G47" s="459"/>
      <c r="H47" s="459"/>
      <c r="I47" s="245" t="s">
        <v>4</v>
      </c>
      <c r="J47" s="244"/>
      <c r="K47" s="394"/>
      <c r="L47" s="397"/>
      <c r="M47" s="360"/>
      <c r="N47" s="362"/>
      <c r="O47" s="256"/>
    </row>
    <row r="48" spans="1:20" ht="20.100000000000001" customHeight="1" thickBot="1" x14ac:dyDescent="0.3">
      <c r="A48" s="4"/>
      <c r="B48" s="406" t="s">
        <v>6</v>
      </c>
      <c r="C48" s="407"/>
      <c r="D48" s="365"/>
      <c r="E48" s="366"/>
      <c r="F48" s="366"/>
      <c r="G48" s="366"/>
      <c r="H48" s="366"/>
      <c r="I48" s="366"/>
      <c r="J48" s="367"/>
      <c r="K48" s="395"/>
      <c r="L48" s="398"/>
      <c r="M48" s="261"/>
      <c r="N48" s="262" t="s">
        <v>391</v>
      </c>
    </row>
    <row r="49" spans="1:19" ht="29.25" customHeight="1" thickBot="1" x14ac:dyDescent="0.3">
      <c r="A49" s="4"/>
      <c r="B49" s="4"/>
      <c r="C49" s="42"/>
      <c r="D49" s="4"/>
      <c r="E49" s="4"/>
      <c r="F49" s="4"/>
      <c r="G49" s="4"/>
      <c r="H49" s="4"/>
      <c r="I49" s="4"/>
      <c r="J49" s="368"/>
      <c r="K49" s="368"/>
      <c r="L49" s="368"/>
      <c r="M49" s="368"/>
      <c r="N49" s="201"/>
    </row>
    <row r="50" spans="1:19" ht="30.75" customHeight="1" thickBot="1" x14ac:dyDescent="0.3">
      <c r="A50" s="4"/>
      <c r="B50" s="410" t="s">
        <v>311</v>
      </c>
      <c r="C50" s="411"/>
      <c r="D50" s="411"/>
      <c r="E50" s="411"/>
      <c r="F50" s="411"/>
      <c r="G50" s="411"/>
      <c r="H50" s="411"/>
      <c r="I50" s="411"/>
      <c r="J50" s="412"/>
      <c r="K50" s="67"/>
      <c r="N50" s="67"/>
      <c r="O50" s="67"/>
      <c r="S50" s="4"/>
    </row>
    <row r="51" spans="1:19" ht="30.75" customHeight="1" x14ac:dyDescent="0.25">
      <c r="A51" s="4"/>
      <c r="B51" s="413" t="s">
        <v>310</v>
      </c>
      <c r="C51" s="414"/>
      <c r="D51" s="415"/>
      <c r="E51" s="416"/>
      <c r="F51" s="416"/>
      <c r="G51" s="416"/>
      <c r="H51" s="416"/>
      <c r="I51" s="416"/>
      <c r="J51" s="417"/>
      <c r="K51" s="191"/>
      <c r="N51" s="191"/>
      <c r="O51" s="191"/>
      <c r="S51" s="4"/>
    </row>
    <row r="52" spans="1:19" ht="20.100000000000001" customHeight="1" x14ac:dyDescent="0.25">
      <c r="A52" s="4"/>
      <c r="B52" s="376" t="s">
        <v>1</v>
      </c>
      <c r="C52" s="377"/>
      <c r="D52" s="372"/>
      <c r="E52" s="373"/>
      <c r="F52" s="373"/>
      <c r="G52" s="373"/>
      <c r="H52" s="373"/>
      <c r="I52" s="373"/>
      <c r="J52" s="374"/>
      <c r="K52" s="193"/>
      <c r="N52" s="193"/>
      <c r="O52" s="193"/>
      <c r="S52" s="4"/>
    </row>
    <row r="53" spans="1:19" ht="20.100000000000001" customHeight="1" thickBot="1" x14ac:dyDescent="0.3">
      <c r="A53" s="4"/>
      <c r="B53" s="406" t="s">
        <v>6</v>
      </c>
      <c r="C53" s="407"/>
      <c r="D53" s="365"/>
      <c r="E53" s="366"/>
      <c r="F53" s="366"/>
      <c r="G53" s="366"/>
      <c r="H53" s="366"/>
      <c r="I53" s="366"/>
      <c r="J53" s="367"/>
      <c r="K53" s="193"/>
      <c r="N53" s="193"/>
      <c r="O53" s="193"/>
      <c r="S53" s="4"/>
    </row>
    <row r="54" spans="1:19" ht="20.100000000000001" customHeight="1" thickBot="1" x14ac:dyDescent="0.3">
      <c r="A54" s="4"/>
      <c r="S54" s="4"/>
    </row>
    <row r="55" spans="1:19" ht="15" customHeight="1" thickBot="1" x14ac:dyDescent="0.3">
      <c r="A55" s="4"/>
      <c r="B55" s="403" t="s">
        <v>221</v>
      </c>
      <c r="C55" s="404"/>
      <c r="D55" s="404"/>
      <c r="E55" s="404"/>
      <c r="F55" s="404"/>
      <c r="G55" s="404"/>
      <c r="H55" s="404"/>
      <c r="I55" s="404"/>
      <c r="J55" s="405"/>
      <c r="K55" s="203"/>
      <c r="L55" s="203"/>
      <c r="M55" s="203"/>
      <c r="N55" s="201"/>
    </row>
    <row r="56" spans="1:19" ht="15" customHeight="1" x14ac:dyDescent="0.25">
      <c r="A56" s="4"/>
      <c r="B56" s="358" t="s">
        <v>507</v>
      </c>
      <c r="C56" s="359"/>
      <c r="D56" s="359"/>
      <c r="E56" s="359"/>
      <c r="F56" s="359"/>
      <c r="G56" s="359"/>
      <c r="H56" s="359"/>
      <c r="I56" s="359"/>
      <c r="J56" s="270"/>
      <c r="K56" s="203"/>
      <c r="L56" s="203"/>
      <c r="M56" s="203"/>
      <c r="N56" s="201"/>
    </row>
    <row r="57" spans="1:19" ht="15" customHeight="1" x14ac:dyDescent="0.25">
      <c r="A57" s="4"/>
      <c r="B57" s="358" t="s">
        <v>508</v>
      </c>
      <c r="C57" s="359"/>
      <c r="D57" s="359"/>
      <c r="E57" s="359"/>
      <c r="F57" s="359"/>
      <c r="G57" s="359"/>
      <c r="H57" s="359"/>
      <c r="I57" s="359"/>
      <c r="J57" s="270"/>
      <c r="K57" s="203"/>
      <c r="L57" s="203"/>
      <c r="M57" s="203"/>
      <c r="N57" s="201"/>
    </row>
    <row r="58" spans="1:19" ht="15" customHeight="1" x14ac:dyDescent="0.25">
      <c r="A58" s="4"/>
      <c r="B58" s="399" t="s">
        <v>217</v>
      </c>
      <c r="C58" s="400"/>
      <c r="D58" s="400"/>
      <c r="E58" s="400"/>
      <c r="F58" s="400"/>
      <c r="G58" s="400"/>
      <c r="H58" s="400"/>
      <c r="I58" s="400"/>
      <c r="J58" s="271"/>
      <c r="K58" s="203"/>
      <c r="L58" s="203"/>
      <c r="M58" s="203"/>
      <c r="N58" s="201"/>
    </row>
    <row r="59" spans="1:19" ht="15" customHeight="1" x14ac:dyDescent="0.25">
      <c r="A59" s="4"/>
      <c r="B59" s="399" t="s">
        <v>218</v>
      </c>
      <c r="C59" s="400"/>
      <c r="D59" s="400"/>
      <c r="E59" s="400"/>
      <c r="F59" s="400"/>
      <c r="G59" s="400"/>
      <c r="H59" s="400"/>
      <c r="I59" s="400"/>
      <c r="J59" s="271"/>
      <c r="K59" s="203"/>
      <c r="L59" s="203"/>
      <c r="M59" s="203"/>
      <c r="N59" s="201"/>
    </row>
    <row r="60" spans="1:19" ht="15" customHeight="1" x14ac:dyDescent="0.25">
      <c r="A60" s="4"/>
      <c r="B60" s="399" t="s">
        <v>219</v>
      </c>
      <c r="C60" s="400"/>
      <c r="D60" s="400"/>
      <c r="E60" s="400"/>
      <c r="F60" s="400"/>
      <c r="G60" s="400"/>
      <c r="H60" s="400"/>
      <c r="I60" s="400"/>
      <c r="J60" s="271"/>
      <c r="K60" s="203"/>
      <c r="L60" s="203"/>
      <c r="M60" s="203"/>
      <c r="N60" s="201"/>
    </row>
    <row r="61" spans="1:19" ht="27.95" customHeight="1" thickBot="1" x14ac:dyDescent="0.3">
      <c r="A61" s="4"/>
      <c r="B61" s="401" t="s">
        <v>220</v>
      </c>
      <c r="C61" s="402"/>
      <c r="D61" s="402"/>
      <c r="E61" s="402"/>
      <c r="F61" s="402"/>
      <c r="G61" s="402"/>
      <c r="H61" s="402"/>
      <c r="I61" s="402"/>
      <c r="J61" s="272"/>
      <c r="K61" s="203"/>
      <c r="L61" s="203"/>
      <c r="M61" s="203"/>
      <c r="N61" s="201"/>
    </row>
    <row r="62" spans="1:19" ht="15" customHeight="1" thickBot="1" x14ac:dyDescent="0.3">
      <c r="A62" s="4"/>
      <c r="B62" s="4"/>
      <c r="C62" s="42"/>
      <c r="D62" s="4"/>
      <c r="E62" s="4"/>
      <c r="F62" s="4"/>
      <c r="G62" s="4"/>
      <c r="H62" s="4"/>
      <c r="I62" s="4"/>
      <c r="J62" s="203"/>
      <c r="K62" s="203"/>
      <c r="L62" s="203"/>
      <c r="M62" s="203"/>
      <c r="N62" s="201"/>
    </row>
    <row r="63" spans="1:19" ht="17.25" customHeight="1" thickBot="1" x14ac:dyDescent="0.3">
      <c r="A63" s="4"/>
      <c r="B63" s="384" t="s">
        <v>297</v>
      </c>
      <c r="C63" s="385"/>
      <c r="D63" s="385"/>
      <c r="E63" s="385"/>
      <c r="F63" s="385"/>
      <c r="G63" s="385"/>
      <c r="H63" s="385"/>
      <c r="I63" s="385"/>
      <c r="J63" s="386"/>
      <c r="K63" s="62"/>
      <c r="L63" s="203"/>
      <c r="M63" s="203"/>
      <c r="N63" s="201"/>
    </row>
    <row r="64" spans="1:19" ht="15" customHeight="1" x14ac:dyDescent="0.25">
      <c r="A64" s="4"/>
      <c r="B64" s="387" t="s">
        <v>7</v>
      </c>
      <c r="C64" s="388"/>
      <c r="D64" s="388"/>
      <c r="E64" s="388"/>
      <c r="F64" s="388"/>
      <c r="G64" s="388"/>
      <c r="H64" s="388"/>
      <c r="I64" s="389"/>
      <c r="J64" s="225"/>
      <c r="L64" s="203"/>
      <c r="M64" s="203"/>
      <c r="N64" s="201"/>
    </row>
    <row r="65" spans="1:14" ht="15" customHeight="1" thickBot="1" x14ac:dyDescent="0.3">
      <c r="A65" s="4"/>
      <c r="B65" s="390" t="s">
        <v>8</v>
      </c>
      <c r="C65" s="391"/>
      <c r="D65" s="391"/>
      <c r="E65" s="391"/>
      <c r="F65" s="391"/>
      <c r="G65" s="391"/>
      <c r="H65" s="391"/>
      <c r="I65" s="392"/>
      <c r="J65" s="224"/>
      <c r="L65" s="203"/>
      <c r="M65" s="203"/>
      <c r="N65" s="201"/>
    </row>
    <row r="66" spans="1:14" ht="15" customHeight="1" thickBot="1" x14ac:dyDescent="0.3">
      <c r="A66" s="4"/>
      <c r="B66" s="4"/>
      <c r="C66" s="42"/>
      <c r="D66" s="4"/>
      <c r="E66" s="4"/>
      <c r="F66" s="4"/>
      <c r="G66" s="4"/>
      <c r="H66" s="4"/>
      <c r="I66" s="4"/>
      <c r="J66" s="202"/>
      <c r="K66" s="202"/>
      <c r="L66" s="202"/>
      <c r="M66" s="202"/>
      <c r="N66" s="201"/>
    </row>
    <row r="67" spans="1:14" ht="38.1" customHeight="1" thickBot="1" x14ac:dyDescent="0.3">
      <c r="A67" s="142" t="s">
        <v>216</v>
      </c>
      <c r="B67" s="141"/>
      <c r="C67" s="138"/>
      <c r="D67" s="71"/>
      <c r="E67" s="71"/>
      <c r="F67" s="71"/>
      <c r="G67" s="71"/>
      <c r="H67" s="71"/>
      <c r="I67" s="71"/>
      <c r="J67" s="139"/>
      <c r="K67" s="139"/>
      <c r="L67" s="139"/>
      <c r="M67" s="139"/>
      <c r="N67" s="140"/>
    </row>
    <row r="68" spans="1:14" ht="15.75" thickBot="1" x14ac:dyDescent="0.3"/>
    <row r="69" spans="1:14" ht="35.1" customHeight="1" x14ac:dyDescent="0.3">
      <c r="A69" s="381" t="s">
        <v>289</v>
      </c>
      <c r="B69" s="382"/>
      <c r="C69" s="382"/>
      <c r="D69" s="382"/>
      <c r="E69" s="382"/>
      <c r="F69" s="382"/>
      <c r="G69" s="382"/>
      <c r="H69" s="382"/>
      <c r="I69" s="382"/>
      <c r="J69" s="382"/>
      <c r="K69" s="382"/>
      <c r="L69" s="382"/>
      <c r="M69" s="382"/>
      <c r="N69" s="383"/>
    </row>
    <row r="70" spans="1:14" ht="160.5" customHeight="1" thickBot="1" x14ac:dyDescent="0.3">
      <c r="A70" s="378"/>
      <c r="B70" s="379"/>
      <c r="C70" s="379"/>
      <c r="D70" s="379"/>
      <c r="E70" s="379"/>
      <c r="F70" s="379"/>
      <c r="G70" s="379"/>
      <c r="H70" s="379"/>
      <c r="I70" s="379"/>
      <c r="J70" s="379"/>
      <c r="K70" s="379"/>
      <c r="L70" s="379"/>
      <c r="M70" s="379"/>
      <c r="N70" s="380"/>
    </row>
  </sheetData>
  <sheetProtection formatCells="0" formatColumns="0" formatRows="0" insertColumns="0" insertRows="0" selectLockedCells="1"/>
  <mergeCells count="94">
    <mergeCell ref="B47:C47"/>
    <mergeCell ref="G47:H47"/>
    <mergeCell ref="B46:C46"/>
    <mergeCell ref="B29:C29"/>
    <mergeCell ref="G29:H29"/>
    <mergeCell ref="B35:C35"/>
    <mergeCell ref="G35:H35"/>
    <mergeCell ref="B41:C41"/>
    <mergeCell ref="G41:H41"/>
    <mergeCell ref="D45:J45"/>
    <mergeCell ref="B32:C32"/>
    <mergeCell ref="B33:C33"/>
    <mergeCell ref="D32:J32"/>
    <mergeCell ref="D33:J33"/>
    <mergeCell ref="B34:C34"/>
    <mergeCell ref="B40:C40"/>
    <mergeCell ref="A6:D6"/>
    <mergeCell ref="I12:J12"/>
    <mergeCell ref="B28:C28"/>
    <mergeCell ref="K38:K42"/>
    <mergeCell ref="L38:L42"/>
    <mergeCell ref="K26:K30"/>
    <mergeCell ref="L26:L30"/>
    <mergeCell ref="K32:K36"/>
    <mergeCell ref="L32:L36"/>
    <mergeCell ref="B30:C30"/>
    <mergeCell ref="B26:C26"/>
    <mergeCell ref="B25:J25"/>
    <mergeCell ref="A7:D7"/>
    <mergeCell ref="A10:D10"/>
    <mergeCell ref="A1:N1"/>
    <mergeCell ref="A2:N2"/>
    <mergeCell ref="A16:D16"/>
    <mergeCell ref="G10:H10"/>
    <mergeCell ref="G12:H12"/>
    <mergeCell ref="G14:H14"/>
    <mergeCell ref="E6:H6"/>
    <mergeCell ref="A5:D5"/>
    <mergeCell ref="E5:N5"/>
    <mergeCell ref="E8:N8"/>
    <mergeCell ref="E7:N7"/>
    <mergeCell ref="A8:D8"/>
    <mergeCell ref="A4:E4"/>
    <mergeCell ref="J6:N6"/>
    <mergeCell ref="F4:K4"/>
    <mergeCell ref="A3:N3"/>
    <mergeCell ref="B59:I59"/>
    <mergeCell ref="B36:C36"/>
    <mergeCell ref="D36:J36"/>
    <mergeCell ref="B38:C38"/>
    <mergeCell ref="D38:J38"/>
    <mergeCell ref="B39:C39"/>
    <mergeCell ref="D39:J39"/>
    <mergeCell ref="B42:C42"/>
    <mergeCell ref="B50:J50"/>
    <mergeCell ref="B51:C51"/>
    <mergeCell ref="D51:J51"/>
    <mergeCell ref="D53:J53"/>
    <mergeCell ref="B44:C44"/>
    <mergeCell ref="D44:J44"/>
    <mergeCell ref="B45:C45"/>
    <mergeCell ref="B48:C48"/>
    <mergeCell ref="A70:N70"/>
    <mergeCell ref="D42:J42"/>
    <mergeCell ref="A69:N69"/>
    <mergeCell ref="B63:J63"/>
    <mergeCell ref="B64:I64"/>
    <mergeCell ref="B65:I65"/>
    <mergeCell ref="K44:K48"/>
    <mergeCell ref="L44:L48"/>
    <mergeCell ref="B60:I60"/>
    <mergeCell ref="B61:I61"/>
    <mergeCell ref="B55:J55"/>
    <mergeCell ref="B56:I56"/>
    <mergeCell ref="B52:C52"/>
    <mergeCell ref="D52:J52"/>
    <mergeCell ref="B53:C53"/>
    <mergeCell ref="B58:I58"/>
    <mergeCell ref="B57:I57"/>
    <mergeCell ref="M45:N45"/>
    <mergeCell ref="M47:N47"/>
    <mergeCell ref="M25:N25"/>
    <mergeCell ref="M27:N27"/>
    <mergeCell ref="M29:N29"/>
    <mergeCell ref="M33:N33"/>
    <mergeCell ref="M35:N35"/>
    <mergeCell ref="M39:N39"/>
    <mergeCell ref="M41:N41"/>
    <mergeCell ref="D48:J48"/>
    <mergeCell ref="J49:M49"/>
    <mergeCell ref="D26:J26"/>
    <mergeCell ref="D27:J27"/>
    <mergeCell ref="D30:J30"/>
    <mergeCell ref="B27:C27"/>
  </mergeCells>
  <phoneticPr fontId="51" type="noConversion"/>
  <hyperlinks>
    <hyperlink ref="F4:K4" r:id="rId1" display="https://resdac.org/request-form/rif-specifications-worksheet" xr:uid="{00000000-0004-0000-0000-000000000000}"/>
  </hyperlinks>
  <pageMargins left="0.7" right="0.7" top="0.75" bottom="0.75" header="0.3" footer="0.3"/>
  <pageSetup scale="58"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9221" r:id="rId5" name="Check Box 5">
              <controlPr defaultSize="0" autoFill="0" autoLine="0" autoPict="0">
                <anchor moveWithCells="1">
                  <from>
                    <xdr:col>9</xdr:col>
                    <xdr:colOff>161925</xdr:colOff>
                    <xdr:row>63</xdr:row>
                    <xdr:rowOff>0</xdr:rowOff>
                  </from>
                  <to>
                    <xdr:col>10</xdr:col>
                    <xdr:colOff>247650</xdr:colOff>
                    <xdr:row>64</xdr:row>
                    <xdr:rowOff>19050</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9</xdr:col>
                    <xdr:colOff>161925</xdr:colOff>
                    <xdr:row>63</xdr:row>
                    <xdr:rowOff>171450</xdr:rowOff>
                  </from>
                  <to>
                    <xdr:col>10</xdr:col>
                    <xdr:colOff>247650</xdr:colOff>
                    <xdr:row>65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R76"/>
  <sheetViews>
    <sheetView showGridLines="0" zoomScaleNormal="100" workbookViewId="0">
      <pane ySplit="1" topLeftCell="A2" activePane="bottomLeft" state="frozen"/>
      <selection activeCell="S11" sqref="S11"/>
      <selection pane="bottomLeft" sqref="A1:N1"/>
    </sheetView>
  </sheetViews>
  <sheetFormatPr defaultRowHeight="15" x14ac:dyDescent="0.25"/>
  <cols>
    <col min="1" max="1" width="18.140625" customWidth="1"/>
    <col min="2" max="2" width="9.140625" customWidth="1"/>
    <col min="7" max="7" width="11" customWidth="1"/>
    <col min="10" max="10" width="14" customWidth="1"/>
  </cols>
  <sheetData>
    <row r="1" spans="1:14" ht="19.5" customHeight="1" x14ac:dyDescent="0.3">
      <c r="A1" s="313" t="s">
        <v>91</v>
      </c>
      <c r="B1" s="418"/>
      <c r="C1" s="418"/>
      <c r="D1" s="418"/>
      <c r="E1" s="418"/>
      <c r="F1" s="418"/>
      <c r="G1" s="418"/>
      <c r="H1" s="418"/>
      <c r="I1" s="418"/>
      <c r="J1" s="418"/>
      <c r="K1" s="418"/>
      <c r="L1" s="418"/>
      <c r="M1" s="418"/>
      <c r="N1" s="419"/>
    </row>
    <row r="2" spans="1:14" s="35" customFormat="1" ht="12.75" thickBot="1" x14ac:dyDescent="0.25">
      <c r="A2" s="316" t="s">
        <v>519</v>
      </c>
      <c r="B2" s="317"/>
      <c r="C2" s="317"/>
      <c r="D2" s="317"/>
      <c r="E2" s="317"/>
      <c r="F2" s="317"/>
      <c r="G2" s="317"/>
      <c r="H2" s="317"/>
      <c r="I2" s="317"/>
      <c r="J2" s="317"/>
      <c r="K2" s="317"/>
      <c r="L2" s="317"/>
      <c r="M2" s="317"/>
      <c r="N2" s="318"/>
    </row>
    <row r="3" spans="1:14" s="35" customFormat="1" ht="16.5" customHeight="1" x14ac:dyDescent="0.2">
      <c r="A3" s="444" t="s">
        <v>314</v>
      </c>
      <c r="B3" s="445"/>
      <c r="C3" s="445"/>
      <c r="D3" s="445"/>
      <c r="E3" s="445"/>
      <c r="F3" s="445"/>
      <c r="G3" s="445"/>
      <c r="H3" s="445"/>
      <c r="I3" s="445"/>
      <c r="J3" s="445"/>
      <c r="K3" s="445"/>
      <c r="L3" s="445"/>
      <c r="M3" s="445"/>
      <c r="N3" s="446"/>
    </row>
    <row r="4" spans="1:14" s="35" customFormat="1" ht="15.75" customHeight="1" thickBot="1" x14ac:dyDescent="0.3">
      <c r="A4" s="566" t="s">
        <v>226</v>
      </c>
      <c r="B4" s="439"/>
      <c r="C4" s="439"/>
      <c r="D4" s="439"/>
      <c r="E4" s="439"/>
      <c r="F4" s="443" t="s">
        <v>302</v>
      </c>
      <c r="G4" s="443"/>
      <c r="H4" s="443"/>
      <c r="I4" s="443"/>
      <c r="J4" s="443"/>
      <c r="K4" s="443"/>
      <c r="L4" s="226"/>
      <c r="M4" s="226"/>
      <c r="N4" s="227"/>
    </row>
    <row r="5" spans="1:14" s="35" customFormat="1" ht="15.75" customHeight="1" thickBot="1" x14ac:dyDescent="0.25">
      <c r="A5" s="326" t="s">
        <v>84</v>
      </c>
      <c r="B5" s="327"/>
      <c r="C5" s="327"/>
      <c r="D5" s="327"/>
      <c r="E5" s="327"/>
      <c r="F5" s="327"/>
      <c r="G5" s="327"/>
      <c r="H5" s="327"/>
      <c r="I5" s="327"/>
      <c r="J5" s="327"/>
      <c r="K5" s="327"/>
      <c r="L5" s="327"/>
      <c r="M5" s="327"/>
      <c r="N5" s="428"/>
    </row>
    <row r="6" spans="1:14" s="35" customFormat="1" ht="15.75" customHeight="1" thickBot="1" x14ac:dyDescent="0.3">
      <c r="A6" s="447" t="s">
        <v>169</v>
      </c>
      <c r="B6" s="448"/>
      <c r="C6" s="448"/>
      <c r="D6" s="449"/>
      <c r="E6" s="425"/>
      <c r="F6" s="426"/>
      <c r="G6" s="426"/>
      <c r="H6" s="427"/>
      <c r="I6" s="123" t="s">
        <v>87</v>
      </c>
      <c r="J6" s="440"/>
      <c r="K6" s="441"/>
      <c r="L6" s="441"/>
      <c r="M6" s="441"/>
      <c r="N6" s="442"/>
    </row>
    <row r="7" spans="1:14" s="35" customFormat="1" ht="15.75" customHeight="1" thickBot="1" x14ac:dyDescent="0.3">
      <c r="A7" s="420" t="s">
        <v>86</v>
      </c>
      <c r="B7" s="436"/>
      <c r="C7" s="436"/>
      <c r="D7" s="437"/>
      <c r="E7" s="432"/>
      <c r="F7" s="433"/>
      <c r="G7" s="433"/>
      <c r="H7" s="433"/>
      <c r="I7" s="433"/>
      <c r="J7" s="433"/>
      <c r="K7" s="433"/>
      <c r="L7" s="433"/>
      <c r="M7" s="433"/>
      <c r="N7" s="434"/>
    </row>
    <row r="8" spans="1:14" s="35" customFormat="1" ht="32.25" customHeight="1" thickBot="1" x14ac:dyDescent="0.3">
      <c r="A8" s="435" t="s">
        <v>85</v>
      </c>
      <c r="B8" s="436"/>
      <c r="C8" s="436"/>
      <c r="D8" s="437"/>
      <c r="E8" s="429"/>
      <c r="F8" s="430"/>
      <c r="G8" s="430"/>
      <c r="H8" s="430"/>
      <c r="I8" s="430"/>
      <c r="J8" s="430"/>
      <c r="K8" s="430"/>
      <c r="L8" s="430"/>
      <c r="M8" s="430"/>
      <c r="N8" s="431"/>
    </row>
    <row r="9" spans="1:14" s="35" customFormat="1" ht="16.5" customHeight="1" thickBot="1" x14ac:dyDescent="0.3">
      <c r="A9" s="239"/>
      <c r="B9" s="240"/>
      <c r="C9" s="240"/>
      <c r="D9" s="240"/>
      <c r="E9" s="238"/>
      <c r="F9" s="204"/>
      <c r="G9" s="204"/>
      <c r="H9" s="204"/>
      <c r="I9" s="204"/>
      <c r="J9" s="204"/>
      <c r="K9" s="204"/>
      <c r="L9" s="204"/>
      <c r="M9" s="204"/>
      <c r="N9" s="204"/>
    </row>
    <row r="10" spans="1:14" ht="15.75" thickBot="1" x14ac:dyDescent="0.3">
      <c r="A10" s="456" t="s">
        <v>291</v>
      </c>
      <c r="B10" s="457"/>
      <c r="C10" s="457"/>
      <c r="D10" s="545"/>
      <c r="F10" s="117"/>
      <c r="G10" s="67" t="s">
        <v>112</v>
      </c>
      <c r="N10" s="4"/>
    </row>
    <row r="11" spans="1:14" ht="15.75" customHeight="1" thickBot="1" x14ac:dyDescent="0.3">
      <c r="A11" s="67"/>
      <c r="F11" s="235"/>
      <c r="G11" s="67" t="s">
        <v>113</v>
      </c>
      <c r="H11" s="4"/>
      <c r="J11" s="250" t="s">
        <v>111</v>
      </c>
      <c r="K11" s="251"/>
      <c r="L11" s="4"/>
      <c r="M11" s="4"/>
      <c r="N11" s="4"/>
    </row>
    <row r="12" spans="1:14" ht="15.75" thickBot="1" x14ac:dyDescent="0.3">
      <c r="F12" s="70"/>
      <c r="G12" s="67" t="s">
        <v>114</v>
      </c>
      <c r="H12" s="4"/>
      <c r="K12" s="236"/>
    </row>
    <row r="13" spans="1:14" ht="15.75" thickBot="1" x14ac:dyDescent="0.3">
      <c r="E13" s="237"/>
      <c r="F13" s="67"/>
      <c r="G13" s="67"/>
      <c r="J13" s="219"/>
      <c r="K13" s="236"/>
    </row>
    <row r="14" spans="1:14" ht="15.75" thickBot="1" x14ac:dyDescent="0.3">
      <c r="A14" s="538" t="s">
        <v>170</v>
      </c>
      <c r="B14" s="539"/>
      <c r="C14" s="539"/>
      <c r="D14" s="539"/>
      <c r="E14" s="539"/>
      <c r="F14" s="539"/>
      <c r="G14" s="539"/>
      <c r="H14" s="539"/>
      <c r="I14" s="539"/>
      <c r="J14" s="539"/>
      <c r="K14" s="539"/>
      <c r="L14" s="539"/>
      <c r="M14" s="539"/>
      <c r="N14" s="540"/>
    </row>
    <row r="15" spans="1:14" ht="18" customHeight="1" thickBot="1" x14ac:dyDescent="0.3">
      <c r="A15" s="408" t="s">
        <v>0</v>
      </c>
      <c r="B15" s="541"/>
      <c r="C15" s="490"/>
      <c r="D15" s="536"/>
      <c r="E15" s="536"/>
      <c r="F15" s="536"/>
      <c r="G15" s="536"/>
      <c r="H15" s="536"/>
      <c r="I15" s="536"/>
      <c r="J15" s="536"/>
      <c r="K15" s="536"/>
      <c r="L15" s="536"/>
      <c r="M15" s="536"/>
      <c r="N15" s="537"/>
    </row>
    <row r="16" spans="1:14" ht="18" customHeight="1" thickBot="1" x14ac:dyDescent="0.3">
      <c r="A16" s="376" t="s">
        <v>1</v>
      </c>
      <c r="B16" s="542"/>
      <c r="C16" s="481"/>
      <c r="D16" s="482"/>
      <c r="E16" s="482"/>
      <c r="F16" s="482"/>
      <c r="G16" s="482"/>
      <c r="H16" s="482"/>
      <c r="I16" s="482"/>
      <c r="J16" s="482"/>
      <c r="K16" s="482"/>
      <c r="L16" s="482"/>
      <c r="M16" s="482"/>
      <c r="N16" s="483"/>
    </row>
    <row r="17" spans="1:14" ht="18" customHeight="1" thickBot="1" x14ac:dyDescent="0.3">
      <c r="A17" s="406" t="s">
        <v>6</v>
      </c>
      <c r="B17" s="546"/>
      <c r="C17" s="478"/>
      <c r="D17" s="479"/>
      <c r="E17" s="479"/>
      <c r="F17" s="479"/>
      <c r="G17" s="479"/>
      <c r="H17" s="479"/>
      <c r="I17" s="479"/>
      <c r="J17" s="479"/>
      <c r="K17" s="479"/>
      <c r="L17" s="479"/>
      <c r="M17" s="479"/>
      <c r="N17" s="480"/>
    </row>
    <row r="18" spans="1:14" ht="15.75" thickBot="1" x14ac:dyDescent="0.3">
      <c r="A18" s="538" t="s">
        <v>182</v>
      </c>
      <c r="B18" s="457"/>
      <c r="C18" s="457"/>
      <c r="D18" s="457"/>
      <c r="E18" s="457"/>
      <c r="F18" s="457"/>
      <c r="G18" s="457"/>
      <c r="H18" s="457"/>
      <c r="I18" s="457"/>
      <c r="J18" s="457"/>
      <c r="K18" s="457"/>
      <c r="L18" s="457"/>
      <c r="M18" s="457"/>
      <c r="N18" s="458"/>
    </row>
    <row r="19" spans="1:14" ht="18" customHeight="1" thickBot="1" x14ac:dyDescent="0.3">
      <c r="A19" s="408" t="s">
        <v>0</v>
      </c>
      <c r="B19" s="541"/>
      <c r="C19" s="490"/>
      <c r="D19" s="491"/>
      <c r="E19" s="491"/>
      <c r="F19" s="491"/>
      <c r="G19" s="491"/>
      <c r="H19" s="491"/>
      <c r="I19" s="491"/>
      <c r="J19" s="491"/>
      <c r="K19" s="491"/>
      <c r="L19" s="491"/>
      <c r="M19" s="491"/>
      <c r="N19" s="492"/>
    </row>
    <row r="20" spans="1:14" ht="18" customHeight="1" thickBot="1" x14ac:dyDescent="0.3">
      <c r="A20" s="376" t="s">
        <v>1</v>
      </c>
      <c r="B20" s="542"/>
      <c r="C20" s="481"/>
      <c r="D20" s="553"/>
      <c r="E20" s="553"/>
      <c r="F20" s="553"/>
      <c r="G20" s="553"/>
      <c r="H20" s="553"/>
      <c r="I20" s="553"/>
      <c r="J20" s="553"/>
      <c r="K20" s="553"/>
      <c r="L20" s="553"/>
      <c r="M20" s="553"/>
      <c r="N20" s="554"/>
    </row>
    <row r="21" spans="1:14" x14ac:dyDescent="0.25">
      <c r="A21" s="376" t="s">
        <v>135</v>
      </c>
      <c r="B21" s="542"/>
      <c r="C21" s="493"/>
      <c r="D21" s="548"/>
      <c r="E21" s="548"/>
      <c r="F21" s="548"/>
      <c r="G21" s="548"/>
      <c r="H21" s="548"/>
      <c r="I21" s="548"/>
      <c r="J21" s="548"/>
      <c r="K21" s="548"/>
      <c r="L21" s="548"/>
      <c r="M21" s="548"/>
      <c r="N21" s="549"/>
    </row>
    <row r="22" spans="1:14" ht="15.75" thickBot="1" x14ac:dyDescent="0.3">
      <c r="A22" s="66"/>
      <c r="B22" s="1"/>
      <c r="C22" s="550"/>
      <c r="D22" s="551"/>
      <c r="E22" s="551"/>
      <c r="F22" s="551"/>
      <c r="G22" s="551"/>
      <c r="H22" s="551"/>
      <c r="I22" s="551"/>
      <c r="J22" s="551"/>
      <c r="K22" s="551"/>
      <c r="L22" s="551"/>
      <c r="M22" s="551"/>
      <c r="N22" s="552"/>
    </row>
    <row r="23" spans="1:14" ht="18" customHeight="1" thickBot="1" x14ac:dyDescent="0.3">
      <c r="A23" s="376" t="s">
        <v>2</v>
      </c>
      <c r="B23" s="542"/>
      <c r="C23" s="555"/>
      <c r="D23" s="556"/>
      <c r="E23" s="556"/>
      <c r="F23" s="557"/>
      <c r="G23" s="1" t="s">
        <v>3</v>
      </c>
      <c r="H23" s="555"/>
      <c r="I23" s="483"/>
      <c r="J23" s="64" t="s">
        <v>4</v>
      </c>
      <c r="K23" s="487"/>
      <c r="L23" s="488"/>
      <c r="M23" s="488"/>
      <c r="N23" s="489"/>
    </row>
    <row r="24" spans="1:14" ht="30" thickBot="1" x14ac:dyDescent="0.3">
      <c r="A24" s="544" t="s">
        <v>5</v>
      </c>
      <c r="B24" s="545"/>
      <c r="C24" s="481"/>
      <c r="D24" s="482"/>
      <c r="E24" s="482"/>
      <c r="F24" s="482"/>
      <c r="G24" s="482"/>
      <c r="H24" s="482"/>
      <c r="I24" s="483"/>
      <c r="J24" s="65" t="s">
        <v>6</v>
      </c>
      <c r="K24" s="484"/>
      <c r="L24" s="485"/>
      <c r="M24" s="485"/>
      <c r="N24" s="486"/>
    </row>
    <row r="25" spans="1:14" ht="15.75" thickBot="1" x14ac:dyDescent="0.3">
      <c r="A25" s="573" t="s">
        <v>183</v>
      </c>
      <c r="B25" s="574"/>
      <c r="C25" s="574"/>
      <c r="D25" s="574"/>
      <c r="E25" s="574"/>
      <c r="F25" s="574"/>
      <c r="G25" s="574"/>
      <c r="H25" s="574"/>
      <c r="I25" s="574"/>
      <c r="J25" s="574"/>
      <c r="K25" s="574"/>
      <c r="L25" s="574"/>
      <c r="M25" s="574"/>
      <c r="N25" s="575"/>
    </row>
    <row r="26" spans="1:14" ht="18" customHeight="1" thickBot="1" x14ac:dyDescent="0.3">
      <c r="A26" s="408" t="s">
        <v>0</v>
      </c>
      <c r="B26" s="547"/>
      <c r="C26" s="481"/>
      <c r="D26" s="482"/>
      <c r="E26" s="482"/>
      <c r="F26" s="482"/>
      <c r="G26" s="482"/>
      <c r="H26" s="482"/>
      <c r="I26" s="482"/>
      <c r="J26" s="482"/>
      <c r="K26" s="482"/>
      <c r="L26" s="482"/>
      <c r="M26" s="482"/>
      <c r="N26" s="483"/>
    </row>
    <row r="27" spans="1:14" ht="18" customHeight="1" thickBot="1" x14ac:dyDescent="0.3">
      <c r="A27" s="376" t="s">
        <v>1</v>
      </c>
      <c r="B27" s="543"/>
      <c r="C27" s="481"/>
      <c r="D27" s="482"/>
      <c r="E27" s="482"/>
      <c r="F27" s="482"/>
      <c r="G27" s="482"/>
      <c r="H27" s="482"/>
      <c r="I27" s="482"/>
      <c r="J27" s="482"/>
      <c r="K27" s="482"/>
      <c r="L27" s="482"/>
      <c r="M27" s="482"/>
      <c r="N27" s="483"/>
    </row>
    <row r="28" spans="1:14" x14ac:dyDescent="0.25">
      <c r="A28" s="567" t="s">
        <v>135</v>
      </c>
      <c r="B28" s="568"/>
      <c r="C28" s="493"/>
      <c r="D28" s="494"/>
      <c r="E28" s="494"/>
      <c r="F28" s="494"/>
      <c r="G28" s="494"/>
      <c r="H28" s="494"/>
      <c r="I28" s="494"/>
      <c r="J28" s="494"/>
      <c r="K28" s="494"/>
      <c r="L28" s="494"/>
      <c r="M28" s="494"/>
      <c r="N28" s="495"/>
    </row>
    <row r="29" spans="1:14" ht="15.75" thickBot="1" x14ac:dyDescent="0.3">
      <c r="A29" s="567"/>
      <c r="B29" s="568"/>
      <c r="C29" s="496"/>
      <c r="D29" s="497"/>
      <c r="E29" s="497"/>
      <c r="F29" s="497"/>
      <c r="G29" s="497"/>
      <c r="H29" s="497"/>
      <c r="I29" s="497"/>
      <c r="J29" s="497"/>
      <c r="K29" s="497"/>
      <c r="L29" s="497"/>
      <c r="M29" s="497"/>
      <c r="N29" s="498"/>
    </row>
    <row r="30" spans="1:14" ht="18" customHeight="1" thickBot="1" x14ac:dyDescent="0.3">
      <c r="A30" s="376" t="s">
        <v>2</v>
      </c>
      <c r="B30" s="543"/>
      <c r="C30" s="481"/>
      <c r="D30" s="482"/>
      <c r="E30" s="482"/>
      <c r="F30" s="483"/>
      <c r="G30" s="1" t="s">
        <v>3</v>
      </c>
      <c r="H30" s="481"/>
      <c r="I30" s="483"/>
      <c r="J30" s="64" t="s">
        <v>4</v>
      </c>
      <c r="K30" s="487"/>
      <c r="L30" s="488"/>
      <c r="M30" s="488"/>
      <c r="N30" s="489"/>
    </row>
    <row r="31" spans="1:14" ht="30" thickBot="1" x14ac:dyDescent="0.3">
      <c r="A31" s="544" t="s">
        <v>5</v>
      </c>
      <c r="B31" s="569"/>
      <c r="C31" s="570"/>
      <c r="D31" s="571"/>
      <c r="E31" s="571"/>
      <c r="F31" s="571"/>
      <c r="G31" s="571"/>
      <c r="H31" s="571"/>
      <c r="I31" s="572"/>
      <c r="J31" s="65" t="s">
        <v>6</v>
      </c>
      <c r="K31" s="484"/>
      <c r="L31" s="485"/>
      <c r="M31" s="485"/>
      <c r="N31" s="486"/>
    </row>
    <row r="32" spans="1:14" ht="23.25" customHeight="1" thickBot="1" x14ac:dyDescent="0.3">
      <c r="A32" s="229"/>
      <c r="B32" s="230"/>
      <c r="C32" s="477" t="s">
        <v>347</v>
      </c>
      <c r="D32" s="477"/>
      <c r="E32" s="477"/>
      <c r="F32" s="477"/>
      <c r="G32" s="477"/>
      <c r="H32" s="477"/>
      <c r="I32" s="477"/>
      <c r="J32" s="477"/>
      <c r="K32" s="129"/>
      <c r="L32" s="129"/>
      <c r="M32" s="129"/>
      <c r="N32" s="130"/>
    </row>
    <row r="33" spans="1:18" ht="15.75" thickBot="1" x14ac:dyDescent="0.3"/>
    <row r="34" spans="1:18" ht="15.75" customHeight="1" thickBot="1" x14ac:dyDescent="0.3">
      <c r="A34" s="456" t="s">
        <v>295</v>
      </c>
      <c r="B34" s="457"/>
      <c r="C34" s="457"/>
      <c r="D34" s="458"/>
    </row>
    <row r="35" spans="1:18" ht="33" customHeight="1" thickBot="1" x14ac:dyDescent="0.3">
      <c r="A35" s="174"/>
      <c r="E35" s="474" t="s">
        <v>294</v>
      </c>
      <c r="F35" s="475"/>
      <c r="G35" s="475"/>
      <c r="H35" s="475"/>
      <c r="I35" s="475"/>
      <c r="J35" s="475"/>
      <c r="K35" s="475"/>
      <c r="L35" s="475"/>
      <c r="M35" s="475"/>
      <c r="N35" s="476"/>
    </row>
    <row r="36" spans="1:18" x14ac:dyDescent="0.25">
      <c r="E36" s="558" t="s">
        <v>171</v>
      </c>
      <c r="F36" s="559"/>
      <c r="G36" s="559"/>
      <c r="H36" s="559"/>
      <c r="I36" s="559"/>
      <c r="J36" s="559"/>
      <c r="K36" s="559"/>
      <c r="L36" s="415"/>
      <c r="M36" s="417"/>
    </row>
    <row r="37" spans="1:18" x14ac:dyDescent="0.25">
      <c r="E37" s="560" t="s">
        <v>9</v>
      </c>
      <c r="F37" s="561"/>
      <c r="G37" s="561"/>
      <c r="H37" s="561"/>
      <c r="I37" s="561"/>
      <c r="J37" s="561"/>
      <c r="K37" s="561"/>
      <c r="L37" s="503"/>
      <c r="M37" s="504"/>
    </row>
    <row r="38" spans="1:18" ht="15.75" thickBot="1" x14ac:dyDescent="0.3">
      <c r="E38" s="562" t="s">
        <v>10</v>
      </c>
      <c r="F38" s="563"/>
      <c r="G38" s="563"/>
      <c r="H38" s="563"/>
      <c r="I38" s="563"/>
      <c r="J38" s="563"/>
      <c r="K38" s="563"/>
      <c r="L38" s="564"/>
      <c r="M38" s="565"/>
    </row>
    <row r="39" spans="1:18" x14ac:dyDescent="0.25">
      <c r="E39" s="207" t="s">
        <v>178</v>
      </c>
    </row>
    <row r="40" spans="1:18" ht="15.75" thickBot="1" x14ac:dyDescent="0.3">
      <c r="A40" s="219"/>
    </row>
    <row r="41" spans="1:18" ht="15.75" thickBot="1" x14ac:dyDescent="0.3">
      <c r="A41" s="456" t="s">
        <v>296</v>
      </c>
      <c r="B41" s="457"/>
      <c r="C41" s="457"/>
      <c r="D41" s="458"/>
    </row>
    <row r="42" spans="1:18" ht="15.75" customHeight="1" thickBot="1" x14ac:dyDescent="0.3">
      <c r="A42" s="217"/>
      <c r="E42" s="474" t="s">
        <v>297</v>
      </c>
      <c r="F42" s="475"/>
      <c r="G42" s="475"/>
      <c r="H42" s="475"/>
      <c r="I42" s="475"/>
      <c r="J42" s="475"/>
      <c r="K42" s="475"/>
      <c r="L42" s="475"/>
      <c r="M42" s="475"/>
      <c r="N42" s="475"/>
      <c r="O42" s="126"/>
      <c r="P42" s="62"/>
      <c r="Q42" s="62"/>
      <c r="R42" s="62"/>
    </row>
    <row r="43" spans="1:18" x14ac:dyDescent="0.25">
      <c r="A43" s="67"/>
      <c r="E43" s="505" t="s">
        <v>7</v>
      </c>
      <c r="F43" s="506"/>
      <c r="G43" s="506"/>
      <c r="H43" s="506"/>
      <c r="I43" s="506"/>
      <c r="J43" s="506"/>
      <c r="K43" s="506"/>
      <c r="L43" s="415"/>
      <c r="M43" s="417"/>
    </row>
    <row r="44" spans="1:18" ht="15.75" thickBot="1" x14ac:dyDescent="0.3">
      <c r="A44" s="67"/>
      <c r="E44" s="507" t="s">
        <v>8</v>
      </c>
      <c r="F44" s="508"/>
      <c r="G44" s="508"/>
      <c r="H44" s="508"/>
      <c r="I44" s="508"/>
      <c r="J44" s="508"/>
      <c r="K44" s="508"/>
      <c r="L44" s="503"/>
      <c r="M44" s="504"/>
    </row>
    <row r="45" spans="1:18" ht="15.75" thickBot="1" x14ac:dyDescent="0.3">
      <c r="A45" s="67"/>
      <c r="E45" s="2"/>
      <c r="L45" s="208"/>
      <c r="M45" s="208"/>
    </row>
    <row r="46" spans="1:18" ht="15.75" customHeight="1" thickBot="1" x14ac:dyDescent="0.3">
      <c r="A46" s="62"/>
      <c r="B46" s="62"/>
      <c r="C46" s="62"/>
      <c r="D46" s="209"/>
      <c r="E46" s="474" t="s">
        <v>298</v>
      </c>
      <c r="F46" s="475"/>
      <c r="G46" s="475"/>
      <c r="H46" s="475"/>
      <c r="I46" s="475"/>
      <c r="J46" s="475"/>
      <c r="K46" s="475"/>
      <c r="L46" s="475"/>
      <c r="M46" s="475"/>
      <c r="N46" s="476"/>
    </row>
    <row r="47" spans="1:18" x14ac:dyDescent="0.25">
      <c r="B47" s="164"/>
      <c r="C47" s="164"/>
      <c r="D47" s="210"/>
      <c r="E47" s="513" t="s">
        <v>138</v>
      </c>
      <c r="F47" s="514"/>
      <c r="G47" s="514"/>
      <c r="H47" s="212"/>
      <c r="I47" s="509" t="s">
        <v>139</v>
      </c>
      <c r="J47" s="509"/>
      <c r="K47" s="510"/>
      <c r="L47" s="499"/>
      <c r="M47" s="500"/>
      <c r="N47" s="109"/>
    </row>
    <row r="48" spans="1:18" ht="15.75" thickBot="1" x14ac:dyDescent="0.3">
      <c r="E48" s="515"/>
      <c r="F48" s="516"/>
      <c r="G48" s="516"/>
      <c r="H48" s="213"/>
      <c r="I48" s="511" t="s">
        <v>140</v>
      </c>
      <c r="J48" s="511"/>
      <c r="K48" s="512"/>
      <c r="L48" s="501"/>
      <c r="M48" s="502"/>
      <c r="N48" s="111"/>
    </row>
    <row r="49" spans="1:14" ht="15.75" thickBot="1" x14ac:dyDescent="0.3">
      <c r="A49" s="211"/>
      <c r="B49" s="3"/>
      <c r="C49" s="3"/>
      <c r="D49" s="112"/>
      <c r="E49" s="214" t="s">
        <v>299</v>
      </c>
      <c r="F49" s="113"/>
      <c r="G49" s="114"/>
      <c r="H49" s="114"/>
      <c r="I49" s="114"/>
      <c r="J49" s="111"/>
      <c r="K49" s="111"/>
      <c r="L49" s="111"/>
      <c r="M49" s="111"/>
      <c r="N49" s="111"/>
    </row>
    <row r="50" spans="1:14" ht="15.75" customHeight="1" thickBot="1" x14ac:dyDescent="0.3">
      <c r="E50" s="460" t="s">
        <v>136</v>
      </c>
      <c r="F50" s="461"/>
      <c r="G50" s="461"/>
      <c r="H50" s="461"/>
      <c r="I50" s="461"/>
      <c r="J50" s="461"/>
      <c r="K50" s="462"/>
      <c r="L50" s="472"/>
      <c r="M50" s="473"/>
      <c r="N50" s="116"/>
    </row>
    <row r="51" spans="1:14" ht="15.75" thickBot="1" x14ac:dyDescent="0.3">
      <c r="A51" s="215"/>
      <c r="B51" s="215"/>
      <c r="C51" s="215"/>
      <c r="D51" s="112"/>
      <c r="E51" s="110"/>
      <c r="F51" s="115"/>
      <c r="G51" s="115"/>
      <c r="H51" s="115"/>
      <c r="I51" s="115"/>
      <c r="J51" s="115"/>
      <c r="K51" s="115"/>
      <c r="L51" s="115"/>
      <c r="M51" s="115"/>
      <c r="N51" s="115"/>
    </row>
    <row r="52" spans="1:14" ht="15.75" customHeight="1" thickBot="1" x14ac:dyDescent="0.3">
      <c r="A52" s="62"/>
      <c r="B52" s="62"/>
      <c r="C52" s="62"/>
      <c r="D52" s="216"/>
      <c r="E52" s="474" t="s">
        <v>137</v>
      </c>
      <c r="F52" s="475"/>
      <c r="G52" s="475"/>
      <c r="H52" s="475"/>
      <c r="I52" s="475"/>
      <c r="J52" s="475"/>
      <c r="K52" s="475"/>
      <c r="L52" s="475"/>
      <c r="M52" s="475"/>
      <c r="N52" s="476"/>
    </row>
    <row r="53" spans="1:14" x14ac:dyDescent="0.25">
      <c r="A53" s="67"/>
      <c r="E53" s="463"/>
      <c r="F53" s="464"/>
      <c r="G53" s="464"/>
      <c r="H53" s="464"/>
      <c r="I53" s="464"/>
      <c r="J53" s="464"/>
      <c r="K53" s="464"/>
      <c r="L53" s="464"/>
      <c r="M53" s="464"/>
      <c r="N53" s="465"/>
    </row>
    <row r="54" spans="1:14" x14ac:dyDescent="0.25">
      <c r="A54" s="67"/>
      <c r="E54" s="466"/>
      <c r="F54" s="467"/>
      <c r="G54" s="467"/>
      <c r="H54" s="467"/>
      <c r="I54" s="467"/>
      <c r="J54" s="467"/>
      <c r="K54" s="467"/>
      <c r="L54" s="467"/>
      <c r="M54" s="467"/>
      <c r="N54" s="468"/>
    </row>
    <row r="55" spans="1:14" ht="15.75" thickBot="1" x14ac:dyDescent="0.3">
      <c r="A55" s="67"/>
      <c r="E55" s="469"/>
      <c r="F55" s="470"/>
      <c r="G55" s="470"/>
      <c r="H55" s="470"/>
      <c r="I55" s="470"/>
      <c r="J55" s="470"/>
      <c r="K55" s="470"/>
      <c r="L55" s="470"/>
      <c r="M55" s="470"/>
      <c r="N55" s="471"/>
    </row>
    <row r="56" spans="1:14" ht="15.75" thickBot="1" x14ac:dyDescent="0.3">
      <c r="A56" s="218"/>
      <c r="E56" s="2"/>
      <c r="L56" s="208"/>
      <c r="M56" s="208"/>
    </row>
    <row r="57" spans="1:14" ht="33.75" customHeight="1" x14ac:dyDescent="0.3">
      <c r="A57" s="381" t="s">
        <v>289</v>
      </c>
      <c r="B57" s="382"/>
      <c r="C57" s="382"/>
      <c r="D57" s="382"/>
      <c r="E57" s="382"/>
      <c r="F57" s="382"/>
      <c r="G57" s="382"/>
      <c r="H57" s="382"/>
      <c r="I57" s="382"/>
      <c r="J57" s="382"/>
      <c r="K57" s="382"/>
      <c r="L57" s="382"/>
      <c r="M57" s="382"/>
      <c r="N57" s="383"/>
    </row>
    <row r="58" spans="1:14" ht="120" customHeight="1" thickBot="1" x14ac:dyDescent="0.3">
      <c r="A58" s="378"/>
      <c r="B58" s="379"/>
      <c r="C58" s="379"/>
      <c r="D58" s="379"/>
      <c r="E58" s="379"/>
      <c r="F58" s="379"/>
      <c r="G58" s="379"/>
      <c r="H58" s="379"/>
      <c r="I58" s="379"/>
      <c r="J58" s="379"/>
      <c r="K58" s="379"/>
      <c r="L58" s="379"/>
      <c r="M58" s="379"/>
      <c r="N58" s="380"/>
    </row>
    <row r="59" spans="1:14" ht="15.75" thickBot="1" x14ac:dyDescent="0.3">
      <c r="A59" s="150"/>
      <c r="E59" s="2"/>
      <c r="L59" s="208"/>
      <c r="M59" s="208"/>
    </row>
    <row r="60" spans="1:14" ht="19.5" thickBot="1" x14ac:dyDescent="0.35">
      <c r="A60" s="345" t="s">
        <v>179</v>
      </c>
      <c r="B60" s="346"/>
      <c r="C60" s="346"/>
      <c r="D60" s="346"/>
      <c r="E60" s="346"/>
      <c r="F60" s="346"/>
      <c r="G60" s="346"/>
      <c r="H60" s="346"/>
      <c r="I60" s="346"/>
      <c r="J60" s="346"/>
      <c r="K60" s="346"/>
      <c r="L60" s="346"/>
      <c r="M60" s="346"/>
      <c r="N60" s="347"/>
    </row>
    <row r="61" spans="1:14" ht="15" customHeight="1" x14ac:dyDescent="0.25">
      <c r="A61" s="523" t="s">
        <v>284</v>
      </c>
      <c r="B61" s="524"/>
      <c r="C61" s="524"/>
      <c r="D61" s="524"/>
      <c r="E61" s="524"/>
      <c r="F61" s="524"/>
      <c r="G61" s="524"/>
      <c r="H61" s="524"/>
      <c r="I61" s="524"/>
      <c r="J61" s="524"/>
      <c r="K61" s="524"/>
      <c r="L61" s="524"/>
      <c r="M61" s="524"/>
      <c r="N61" s="525"/>
    </row>
    <row r="62" spans="1:14" ht="18" customHeight="1" thickBot="1" x14ac:dyDescent="0.3">
      <c r="A62" s="526" t="s">
        <v>115</v>
      </c>
      <c r="B62" s="527"/>
      <c r="C62" s="528"/>
      <c r="D62" s="529"/>
      <c r="E62" s="530"/>
      <c r="F62" s="531"/>
      <c r="G62" s="532"/>
      <c r="H62" s="533"/>
      <c r="I62" s="534"/>
      <c r="J62" s="529"/>
      <c r="K62" s="530"/>
      <c r="L62" s="531"/>
      <c r="M62" s="532"/>
      <c r="N62" s="535"/>
    </row>
    <row r="63" spans="1:14" ht="15.75" thickBot="1" x14ac:dyDescent="0.3"/>
    <row r="64" spans="1:14" ht="19.5" thickBot="1" x14ac:dyDescent="0.35">
      <c r="A64" s="517" t="s">
        <v>68</v>
      </c>
      <c r="B64" s="518"/>
      <c r="C64" s="518"/>
      <c r="D64" s="518"/>
      <c r="E64" s="518"/>
      <c r="F64" s="518"/>
      <c r="G64" s="518"/>
      <c r="H64" s="518"/>
      <c r="I64" s="518"/>
      <c r="J64" s="518"/>
      <c r="K64" s="518"/>
      <c r="L64" s="518"/>
      <c r="M64" s="518"/>
      <c r="N64" s="519"/>
    </row>
    <row r="65" spans="1:15" x14ac:dyDescent="0.25">
      <c r="A65" s="520" t="s">
        <v>312</v>
      </c>
      <c r="B65" s="521"/>
      <c r="C65" s="521"/>
      <c r="D65" s="521"/>
      <c r="E65" s="521"/>
      <c r="F65" s="521"/>
      <c r="G65" s="521"/>
      <c r="H65" s="521"/>
      <c r="I65" s="521"/>
      <c r="J65" s="521"/>
      <c r="K65" s="521"/>
      <c r="L65" s="521"/>
      <c r="M65" s="521"/>
      <c r="N65" s="522"/>
    </row>
    <row r="66" spans="1:15" x14ac:dyDescent="0.25">
      <c r="A66" s="277" t="s">
        <v>69</v>
      </c>
      <c r="B66" s="576" t="s">
        <v>70</v>
      </c>
      <c r="C66" s="577"/>
      <c r="D66" s="577"/>
      <c r="E66" s="577"/>
      <c r="F66" s="578"/>
      <c r="G66" s="576" t="s">
        <v>71</v>
      </c>
      <c r="H66" s="577"/>
      <c r="I66" s="577"/>
      <c r="J66" s="578"/>
      <c r="K66" s="576" t="s">
        <v>417</v>
      </c>
      <c r="L66" s="577"/>
      <c r="M66" s="577"/>
      <c r="N66" s="579"/>
    </row>
    <row r="67" spans="1:15" x14ac:dyDescent="0.25">
      <c r="A67" s="279"/>
      <c r="B67" s="588"/>
      <c r="C67" s="589"/>
      <c r="D67" s="589"/>
      <c r="E67" s="589"/>
      <c r="F67" s="590"/>
      <c r="G67" s="580"/>
      <c r="H67" s="581"/>
      <c r="I67" s="581"/>
      <c r="J67" s="586"/>
      <c r="K67" s="580"/>
      <c r="L67" s="581"/>
      <c r="M67" s="581"/>
      <c r="N67" s="582"/>
    </row>
    <row r="68" spans="1:15" x14ac:dyDescent="0.25">
      <c r="A68" s="279"/>
      <c r="B68" s="588"/>
      <c r="C68" s="589"/>
      <c r="D68" s="589"/>
      <c r="E68" s="589"/>
      <c r="F68" s="590"/>
      <c r="G68" s="580"/>
      <c r="H68" s="581"/>
      <c r="I68" s="581"/>
      <c r="J68" s="586"/>
      <c r="K68" s="580"/>
      <c r="L68" s="581"/>
      <c r="M68" s="581"/>
      <c r="N68" s="582"/>
    </row>
    <row r="69" spans="1:15" x14ac:dyDescent="0.25">
      <c r="A69" s="279"/>
      <c r="B69" s="588"/>
      <c r="C69" s="589"/>
      <c r="D69" s="589"/>
      <c r="E69" s="589"/>
      <c r="F69" s="590"/>
      <c r="G69" s="580"/>
      <c r="H69" s="581"/>
      <c r="I69" s="581"/>
      <c r="J69" s="586"/>
      <c r="K69" s="580"/>
      <c r="L69" s="581"/>
      <c r="M69" s="581"/>
      <c r="N69" s="582"/>
    </row>
    <row r="70" spans="1:15" x14ac:dyDescent="0.25">
      <c r="A70" s="279"/>
      <c r="B70" s="591"/>
      <c r="C70" s="591"/>
      <c r="D70" s="591"/>
      <c r="E70" s="591"/>
      <c r="F70" s="591"/>
      <c r="G70" s="580"/>
      <c r="H70" s="581"/>
      <c r="I70" s="581"/>
      <c r="J70" s="586"/>
      <c r="K70" s="580"/>
      <c r="L70" s="581"/>
      <c r="M70" s="581"/>
      <c r="N70" s="582"/>
    </row>
    <row r="71" spans="1:15" ht="15.75" thickBot="1" x14ac:dyDescent="0.3">
      <c r="A71" s="280"/>
      <c r="B71" s="592"/>
      <c r="C71" s="593"/>
      <c r="D71" s="593"/>
      <c r="E71" s="593"/>
      <c r="F71" s="594"/>
      <c r="G71" s="583"/>
      <c r="H71" s="584"/>
      <c r="I71" s="584"/>
      <c r="J71" s="587"/>
      <c r="K71" s="583"/>
      <c r="L71" s="584"/>
      <c r="M71" s="584"/>
      <c r="N71" s="585"/>
    </row>
    <row r="73" spans="1:15" s="2" customFormat="1" ht="20.100000000000001" customHeight="1" x14ac:dyDescent="0.25">
      <c r="O73"/>
    </row>
    <row r="75" spans="1:15" ht="35.1" customHeight="1" x14ac:dyDescent="0.25"/>
    <row r="76" spans="1:15" ht="160.5" customHeight="1" x14ac:dyDescent="0.25"/>
  </sheetData>
  <sheetProtection formatCells="0" formatColumns="0" formatRows="0" insertColumns="0" insertRows="0" selectLockedCells="1"/>
  <mergeCells count="105">
    <mergeCell ref="B66:F66"/>
    <mergeCell ref="G66:J66"/>
    <mergeCell ref="K66:N66"/>
    <mergeCell ref="K67:N67"/>
    <mergeCell ref="K68:N68"/>
    <mergeCell ref="K69:N69"/>
    <mergeCell ref="K70:N70"/>
    <mergeCell ref="K71:N71"/>
    <mergeCell ref="G67:J67"/>
    <mergeCell ref="G68:J68"/>
    <mergeCell ref="G69:J69"/>
    <mergeCell ref="G70:J70"/>
    <mergeCell ref="G71:J71"/>
    <mergeCell ref="B67:F67"/>
    <mergeCell ref="B68:F68"/>
    <mergeCell ref="B69:F69"/>
    <mergeCell ref="B70:F70"/>
    <mergeCell ref="B71:F71"/>
    <mergeCell ref="E42:N42"/>
    <mergeCell ref="E36:K36"/>
    <mergeCell ref="L36:M36"/>
    <mergeCell ref="E37:K37"/>
    <mergeCell ref="L37:M37"/>
    <mergeCell ref="E38:K38"/>
    <mergeCell ref="L38:M38"/>
    <mergeCell ref="E46:N46"/>
    <mergeCell ref="A3:N3"/>
    <mergeCell ref="A4:E4"/>
    <mergeCell ref="F4:K4"/>
    <mergeCell ref="A28:B29"/>
    <mergeCell ref="A30:B30"/>
    <mergeCell ref="A31:B31"/>
    <mergeCell ref="C31:I31"/>
    <mergeCell ref="A34:D34"/>
    <mergeCell ref="E35:N35"/>
    <mergeCell ref="A23:B23"/>
    <mergeCell ref="A25:N25"/>
    <mergeCell ref="A41:D41"/>
    <mergeCell ref="A10:D10"/>
    <mergeCell ref="A1:N1"/>
    <mergeCell ref="C15:N15"/>
    <mergeCell ref="C16:N16"/>
    <mergeCell ref="A2:N2"/>
    <mergeCell ref="A14:N14"/>
    <mergeCell ref="A15:B15"/>
    <mergeCell ref="A16:B16"/>
    <mergeCell ref="A5:D5"/>
    <mergeCell ref="A27:B27"/>
    <mergeCell ref="A24:B24"/>
    <mergeCell ref="C26:N26"/>
    <mergeCell ref="A18:N18"/>
    <mergeCell ref="A17:B17"/>
    <mergeCell ref="A26:B26"/>
    <mergeCell ref="C21:N22"/>
    <mergeCell ref="C20:N20"/>
    <mergeCell ref="C23:F23"/>
    <mergeCell ref="H23:I23"/>
    <mergeCell ref="K23:N23"/>
    <mergeCell ref="A19:B19"/>
    <mergeCell ref="A20:B20"/>
    <mergeCell ref="A21:B21"/>
    <mergeCell ref="A64:N64"/>
    <mergeCell ref="A65:N65"/>
    <mergeCell ref="A57:N57"/>
    <mergeCell ref="A58:N58"/>
    <mergeCell ref="A60:N60"/>
    <mergeCell ref="A61:N61"/>
    <mergeCell ref="A62:C62"/>
    <mergeCell ref="D62:F62"/>
    <mergeCell ref="G62:I62"/>
    <mergeCell ref="J62:L62"/>
    <mergeCell ref="M62:N62"/>
    <mergeCell ref="L48:M48"/>
    <mergeCell ref="L44:M44"/>
    <mergeCell ref="E43:K43"/>
    <mergeCell ref="E44:K44"/>
    <mergeCell ref="L43:M43"/>
    <mergeCell ref="I47:K47"/>
    <mergeCell ref="I48:K48"/>
    <mergeCell ref="E47:G47"/>
    <mergeCell ref="E48:G48"/>
    <mergeCell ref="E50:K50"/>
    <mergeCell ref="E53:N55"/>
    <mergeCell ref="E5:N5"/>
    <mergeCell ref="A6:D6"/>
    <mergeCell ref="E6:H6"/>
    <mergeCell ref="J6:N6"/>
    <mergeCell ref="A7:D7"/>
    <mergeCell ref="E7:N7"/>
    <mergeCell ref="A8:D8"/>
    <mergeCell ref="E8:N8"/>
    <mergeCell ref="L50:M50"/>
    <mergeCell ref="E52:N52"/>
    <mergeCell ref="C32:J32"/>
    <mergeCell ref="C17:N17"/>
    <mergeCell ref="C24:I24"/>
    <mergeCell ref="K24:N24"/>
    <mergeCell ref="H30:I30"/>
    <mergeCell ref="K30:N30"/>
    <mergeCell ref="C19:N19"/>
    <mergeCell ref="K31:N31"/>
    <mergeCell ref="C30:F30"/>
    <mergeCell ref="C27:N27"/>
    <mergeCell ref="C28:N29"/>
    <mergeCell ref="L47:M47"/>
  </mergeCells>
  <hyperlinks>
    <hyperlink ref="F4:K4" r:id="rId1" display="https://resdac.org/request-form/rif-specifications-worksheet" xr:uid="{00000000-0004-0000-0100-000000000000}"/>
  </hyperlinks>
  <pageMargins left="0.7" right="0.7" top="0.75" bottom="0.75" header="0.3" footer="0.3"/>
  <pageSetup scale="59"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9" r:id="rId5" name="Check Box 3">
              <controlPr defaultSize="0" autoFill="0" autoLine="0" autoPict="0">
                <anchor moveWithCells="1">
                  <from>
                    <xdr:col>1</xdr:col>
                    <xdr:colOff>285750</xdr:colOff>
                    <xdr:row>31</xdr:row>
                    <xdr:rowOff>9525</xdr:rowOff>
                  </from>
                  <to>
                    <xdr:col>2</xdr:col>
                    <xdr:colOff>0</xdr:colOff>
                    <xdr:row>32</xdr:row>
                    <xdr:rowOff>19050</xdr:rowOff>
                  </to>
                </anchor>
              </controlPr>
            </control>
          </mc:Choice>
        </mc:AlternateContent>
        <mc:AlternateContent xmlns:mc="http://schemas.openxmlformats.org/markup-compatibility/2006">
          <mc:Choice Requires="x14">
            <control shapeId="4106" r:id="rId6" name="Check Box 10">
              <controlPr defaultSize="0" autoFill="0" autoLine="0" autoPict="0">
                <anchor moveWithCells="1">
                  <from>
                    <xdr:col>11</xdr:col>
                    <xdr:colOff>457200</xdr:colOff>
                    <xdr:row>35</xdr:row>
                    <xdr:rowOff>0</xdr:rowOff>
                  </from>
                  <to>
                    <xdr:col>13</xdr:col>
                    <xdr:colOff>95250</xdr:colOff>
                    <xdr:row>36</xdr:row>
                    <xdr:rowOff>19050</xdr:rowOff>
                  </to>
                </anchor>
              </controlPr>
            </control>
          </mc:Choice>
        </mc:AlternateContent>
        <mc:AlternateContent xmlns:mc="http://schemas.openxmlformats.org/markup-compatibility/2006">
          <mc:Choice Requires="x14">
            <control shapeId="4107" r:id="rId7" name="Check Box 11">
              <controlPr defaultSize="0" autoFill="0" autoLine="0" autoPict="0">
                <anchor moveWithCells="1">
                  <from>
                    <xdr:col>11</xdr:col>
                    <xdr:colOff>457200</xdr:colOff>
                    <xdr:row>36</xdr:row>
                    <xdr:rowOff>0</xdr:rowOff>
                  </from>
                  <to>
                    <xdr:col>13</xdr:col>
                    <xdr:colOff>95250</xdr:colOff>
                    <xdr:row>37</xdr:row>
                    <xdr:rowOff>0</xdr:rowOff>
                  </to>
                </anchor>
              </controlPr>
            </control>
          </mc:Choice>
        </mc:AlternateContent>
        <mc:AlternateContent xmlns:mc="http://schemas.openxmlformats.org/markup-compatibility/2006">
          <mc:Choice Requires="x14">
            <control shapeId="4108" r:id="rId8" name="Check Box 12">
              <controlPr defaultSize="0" autoFill="0" autoLine="0" autoPict="0">
                <anchor moveWithCells="1">
                  <from>
                    <xdr:col>11</xdr:col>
                    <xdr:colOff>457200</xdr:colOff>
                    <xdr:row>42</xdr:row>
                    <xdr:rowOff>0</xdr:rowOff>
                  </from>
                  <to>
                    <xdr:col>13</xdr:col>
                    <xdr:colOff>95250</xdr:colOff>
                    <xdr:row>43</xdr:row>
                    <xdr:rowOff>19050</xdr:rowOff>
                  </to>
                </anchor>
              </controlPr>
            </control>
          </mc:Choice>
        </mc:AlternateContent>
        <mc:AlternateContent xmlns:mc="http://schemas.openxmlformats.org/markup-compatibility/2006">
          <mc:Choice Requires="x14">
            <control shapeId="4109" r:id="rId9" name="Check Box 13">
              <controlPr defaultSize="0" autoFill="0" autoLine="0" autoPict="0">
                <anchor moveWithCells="1">
                  <from>
                    <xdr:col>11</xdr:col>
                    <xdr:colOff>457200</xdr:colOff>
                    <xdr:row>43</xdr:row>
                    <xdr:rowOff>0</xdr:rowOff>
                  </from>
                  <to>
                    <xdr:col>13</xdr:col>
                    <xdr:colOff>95250</xdr:colOff>
                    <xdr:row>44</xdr:row>
                    <xdr:rowOff>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11</xdr:col>
                    <xdr:colOff>457200</xdr:colOff>
                    <xdr:row>36</xdr:row>
                    <xdr:rowOff>180975</xdr:rowOff>
                  </from>
                  <to>
                    <xdr:col>13</xdr:col>
                    <xdr:colOff>95250</xdr:colOff>
                    <xdr:row>38</xdr:row>
                    <xdr:rowOff>0</xdr:rowOff>
                  </to>
                </anchor>
              </controlPr>
            </control>
          </mc:Choice>
        </mc:AlternateContent>
        <mc:AlternateContent xmlns:mc="http://schemas.openxmlformats.org/markup-compatibility/2006">
          <mc:Choice Requires="x14">
            <control shapeId="4112" r:id="rId11" name="Check Box 16">
              <controlPr defaultSize="0" autoFill="0" autoLine="0" autoPict="0">
                <anchor moveWithCells="1">
                  <from>
                    <xdr:col>11</xdr:col>
                    <xdr:colOff>466725</xdr:colOff>
                    <xdr:row>48</xdr:row>
                    <xdr:rowOff>190500</xdr:rowOff>
                  </from>
                  <to>
                    <xdr:col>13</xdr:col>
                    <xdr:colOff>104775</xdr:colOff>
                    <xdr:row>50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N40"/>
  <sheetViews>
    <sheetView showGridLines="0" zoomScaleNormal="100" workbookViewId="0">
      <pane ySplit="1" topLeftCell="A2" activePane="bottomLeft" state="frozen"/>
      <selection activeCell="S11" sqref="S11"/>
      <selection pane="bottomLeft" sqref="A1:N1"/>
    </sheetView>
  </sheetViews>
  <sheetFormatPr defaultRowHeight="15" x14ac:dyDescent="0.25"/>
  <cols>
    <col min="2" max="2" width="9.140625" customWidth="1"/>
    <col min="7" max="7" width="9.140625" customWidth="1"/>
    <col min="14" max="14" width="31" customWidth="1"/>
  </cols>
  <sheetData>
    <row r="1" spans="1:14" ht="18.75" x14ac:dyDescent="0.3">
      <c r="A1" s="608" t="s">
        <v>172</v>
      </c>
      <c r="B1" s="609"/>
      <c r="C1" s="609"/>
      <c r="D1" s="609"/>
      <c r="E1" s="609"/>
      <c r="F1" s="609"/>
      <c r="G1" s="609"/>
      <c r="H1" s="609"/>
      <c r="I1" s="609"/>
      <c r="J1" s="609"/>
      <c r="K1" s="609"/>
      <c r="L1" s="609"/>
      <c r="M1" s="609"/>
      <c r="N1" s="610"/>
    </row>
    <row r="2" spans="1:14" s="35" customFormat="1" ht="12.75" thickBot="1" x14ac:dyDescent="0.25">
      <c r="A2" s="316" t="s">
        <v>519</v>
      </c>
      <c r="B2" s="317"/>
      <c r="C2" s="317"/>
      <c r="D2" s="317"/>
      <c r="E2" s="317"/>
      <c r="F2" s="317"/>
      <c r="G2" s="317"/>
      <c r="H2" s="317"/>
      <c r="I2" s="317"/>
      <c r="J2" s="317"/>
      <c r="K2" s="317"/>
      <c r="L2" s="317"/>
      <c r="M2" s="317"/>
      <c r="N2" s="318"/>
    </row>
    <row r="3" spans="1:14" s="35" customFormat="1" ht="15.75" customHeight="1" thickBot="1" x14ac:dyDescent="0.3">
      <c r="A3" s="628" t="s">
        <v>226</v>
      </c>
      <c r="B3" s="629"/>
      <c r="C3" s="629"/>
      <c r="D3" s="629"/>
      <c r="E3" s="629"/>
      <c r="F3" s="630" t="s">
        <v>302</v>
      </c>
      <c r="G3" s="630"/>
      <c r="H3" s="630"/>
      <c r="I3" s="630"/>
      <c r="J3" s="630"/>
      <c r="K3" s="630"/>
      <c r="L3" s="630"/>
      <c r="M3" s="630"/>
      <c r="N3" s="631"/>
    </row>
    <row r="4" spans="1:14" s="68" customFormat="1" ht="21.75" customHeight="1" thickBot="1" x14ac:dyDescent="0.3">
      <c r="A4" s="326" t="s">
        <v>84</v>
      </c>
      <c r="B4" s="327"/>
      <c r="C4" s="327"/>
      <c r="D4" s="327"/>
      <c r="E4" s="328">
        <f>IF('1. VRDC Data Requests '!E5:N5&lt;&gt;"",'1. VRDC Data Requests '!E5:N5,'2. Physical Data Requests '!E5:N5)</f>
        <v>0</v>
      </c>
      <c r="F4" s="329"/>
      <c r="G4" s="329"/>
      <c r="H4" s="329"/>
      <c r="I4" s="329"/>
      <c r="J4" s="329"/>
      <c r="K4" s="329"/>
      <c r="L4" s="329"/>
      <c r="M4" s="329"/>
      <c r="N4" s="330"/>
    </row>
    <row r="5" spans="1:14" ht="96.75" customHeight="1" thickBot="1" x14ac:dyDescent="0.3">
      <c r="A5" s="624" t="s">
        <v>184</v>
      </c>
      <c r="B5" s="602"/>
      <c r="C5" s="602"/>
      <c r="D5" s="602"/>
      <c r="E5" s="602"/>
      <c r="F5" s="602"/>
      <c r="G5" s="602"/>
      <c r="H5" s="602"/>
      <c r="I5" s="602"/>
      <c r="J5" s="602"/>
      <c r="K5" s="602"/>
      <c r="L5" s="602"/>
      <c r="M5" s="602"/>
      <c r="N5" s="603"/>
    </row>
    <row r="6" spans="1:14" ht="15.75" thickBot="1" x14ac:dyDescent="0.3">
      <c r="A6" s="71"/>
      <c r="B6" s="71"/>
      <c r="C6" s="71"/>
      <c r="D6" s="71"/>
      <c r="E6" s="71"/>
      <c r="F6" s="71"/>
      <c r="G6" s="71"/>
      <c r="H6" s="71"/>
      <c r="I6" s="71"/>
      <c r="J6" s="71"/>
      <c r="K6" s="71"/>
      <c r="L6" s="71"/>
      <c r="M6" s="71"/>
      <c r="N6" s="71"/>
    </row>
    <row r="7" spans="1:14" ht="34.5" customHeight="1" thickBot="1" x14ac:dyDescent="0.3">
      <c r="A7" s="70"/>
      <c r="B7" s="625" t="s">
        <v>174</v>
      </c>
      <c r="C7" s="626"/>
      <c r="D7" s="626"/>
      <c r="E7" s="626"/>
      <c r="F7" s="626"/>
      <c r="G7" s="626"/>
      <c r="H7" s="626"/>
      <c r="I7" s="626"/>
      <c r="J7" s="626"/>
      <c r="K7" s="626"/>
      <c r="L7" s="626"/>
      <c r="M7" s="626"/>
      <c r="N7" s="627"/>
    </row>
    <row r="8" spans="1:14" ht="15" customHeight="1" x14ac:dyDescent="0.25">
      <c r="A8" s="77"/>
      <c r="B8" s="69"/>
      <c r="C8" s="4" t="s">
        <v>223</v>
      </c>
    </row>
    <row r="9" spans="1:14" x14ac:dyDescent="0.25">
      <c r="A9" s="4"/>
      <c r="B9" s="72"/>
      <c r="C9" s="4" t="s">
        <v>15</v>
      </c>
      <c r="D9" s="4"/>
      <c r="E9" s="4"/>
      <c r="F9" s="4"/>
      <c r="G9" s="4"/>
    </row>
    <row r="10" spans="1:14" x14ac:dyDescent="0.25">
      <c r="A10" s="4"/>
      <c r="B10" s="69"/>
      <c r="C10" s="4" t="s">
        <v>144</v>
      </c>
      <c r="D10" s="4"/>
      <c r="E10" s="4"/>
      <c r="F10" s="4"/>
      <c r="G10" s="4"/>
    </row>
    <row r="11" spans="1:14" x14ac:dyDescent="0.25">
      <c r="A11" s="4"/>
      <c r="B11" s="69"/>
      <c r="C11" s="4" t="s">
        <v>133</v>
      </c>
      <c r="D11" s="4"/>
      <c r="E11" s="4"/>
    </row>
    <row r="12" spans="1:14" x14ac:dyDescent="0.25">
      <c r="A12" s="4"/>
      <c r="B12" s="69"/>
      <c r="C12" s="4" t="s">
        <v>16</v>
      </c>
      <c r="D12" s="4"/>
      <c r="E12" s="4"/>
      <c r="F12" s="4"/>
      <c r="G12" s="4"/>
    </row>
    <row r="13" spans="1:14" x14ac:dyDescent="0.25">
      <c r="B13" s="69"/>
      <c r="C13" s="4" t="s">
        <v>222</v>
      </c>
      <c r="E13" s="4" t="s">
        <v>421</v>
      </c>
    </row>
    <row r="14" spans="1:14" x14ac:dyDescent="0.25">
      <c r="A14" s="4"/>
      <c r="E14" s="4"/>
      <c r="F14" s="4"/>
      <c r="G14" s="4"/>
    </row>
    <row r="15" spans="1:14" x14ac:dyDescent="0.25">
      <c r="A15" s="4"/>
      <c r="B15" s="69"/>
      <c r="C15" s="74" t="s">
        <v>103</v>
      </c>
      <c r="D15" s="615" t="s">
        <v>104</v>
      </c>
      <c r="E15" s="616"/>
      <c r="F15" s="616"/>
      <c r="G15" s="616"/>
      <c r="H15" s="616"/>
      <c r="I15" s="616"/>
      <c r="J15" s="616"/>
      <c r="K15" s="616"/>
      <c r="L15" s="616"/>
      <c r="M15" s="616"/>
      <c r="N15" s="617"/>
    </row>
    <row r="16" spans="1:14" x14ac:dyDescent="0.25">
      <c r="A16" s="4"/>
      <c r="B16" s="4"/>
      <c r="C16" s="4"/>
      <c r="D16" s="4"/>
      <c r="E16" s="4"/>
      <c r="F16" s="4"/>
      <c r="G16" s="4"/>
    </row>
    <row r="17" spans="1:14" x14ac:dyDescent="0.25">
      <c r="A17" s="4"/>
      <c r="B17" s="4" t="s">
        <v>224</v>
      </c>
      <c r="C17" s="4"/>
      <c r="D17" s="4"/>
      <c r="E17" s="4"/>
      <c r="F17" s="4"/>
      <c r="G17" s="4"/>
    </row>
    <row r="18" spans="1:14" x14ac:dyDescent="0.25">
      <c r="A18" s="4"/>
      <c r="B18" s="4" t="s">
        <v>225</v>
      </c>
      <c r="C18" s="4"/>
      <c r="D18" s="4"/>
      <c r="E18" s="4"/>
      <c r="F18" s="4"/>
      <c r="G18" s="4"/>
    </row>
    <row r="19" spans="1:14" x14ac:dyDescent="0.25">
      <c r="A19" s="4"/>
      <c r="B19" s="4"/>
      <c r="C19" s="4"/>
      <c r="D19" s="4"/>
      <c r="E19" s="4"/>
      <c r="F19" s="4"/>
      <c r="G19" s="4"/>
    </row>
    <row r="20" spans="1:14" x14ac:dyDescent="0.25">
      <c r="A20" s="4"/>
      <c r="B20" s="618" t="s">
        <v>105</v>
      </c>
      <c r="C20" s="619"/>
      <c r="D20" s="619"/>
      <c r="E20" s="620"/>
      <c r="F20" s="621" t="s">
        <v>107</v>
      </c>
      <c r="G20" s="622"/>
      <c r="H20" s="622"/>
      <c r="I20" s="622"/>
      <c r="J20" s="622"/>
      <c r="K20" s="622"/>
      <c r="L20" s="622"/>
      <c r="M20" s="622"/>
      <c r="N20" s="623"/>
    </row>
    <row r="21" spans="1:14" ht="3" customHeight="1" x14ac:dyDescent="0.25">
      <c r="A21" s="4"/>
      <c r="B21" s="4"/>
      <c r="C21" s="4"/>
      <c r="D21" s="4"/>
      <c r="E21" s="4"/>
      <c r="F21" s="4"/>
      <c r="G21" s="4"/>
    </row>
    <row r="22" spans="1:14" ht="7.5" customHeight="1" x14ac:dyDescent="0.25">
      <c r="A22" s="4"/>
      <c r="B22" s="4"/>
      <c r="C22" s="4"/>
      <c r="D22" s="4"/>
      <c r="E22" s="4"/>
      <c r="F22" s="4"/>
      <c r="G22" s="4"/>
    </row>
    <row r="23" spans="1:14" ht="15" customHeight="1" x14ac:dyDescent="0.25">
      <c r="A23" s="4"/>
      <c r="B23" s="614" t="s">
        <v>422</v>
      </c>
      <c r="C23" s="614"/>
      <c r="D23" s="614"/>
      <c r="E23" s="614"/>
      <c r="F23" s="614"/>
      <c r="G23" s="614"/>
      <c r="H23" s="614"/>
      <c r="I23" s="614"/>
      <c r="J23" s="614"/>
      <c r="K23" s="614"/>
      <c r="L23" s="614"/>
      <c r="M23" s="614"/>
      <c r="N23" s="614"/>
    </row>
    <row r="24" spans="1:14" ht="17.25" customHeight="1" x14ac:dyDescent="0.25">
      <c r="A24" s="4"/>
      <c r="B24" s="614"/>
      <c r="C24" s="614"/>
      <c r="D24" s="614"/>
      <c r="E24" s="614"/>
      <c r="F24" s="614"/>
      <c r="G24" s="614"/>
      <c r="H24" s="614"/>
      <c r="I24" s="614"/>
      <c r="J24" s="614"/>
      <c r="K24" s="614"/>
      <c r="L24" s="614"/>
      <c r="M24" s="614"/>
      <c r="N24" s="614"/>
    </row>
    <row r="25" spans="1:14" x14ac:dyDescent="0.25">
      <c r="A25" s="4"/>
      <c r="B25" s="614"/>
      <c r="C25" s="614"/>
      <c r="D25" s="614"/>
      <c r="E25" s="614"/>
      <c r="F25" s="614"/>
      <c r="G25" s="614"/>
      <c r="H25" s="614"/>
      <c r="I25" s="614"/>
      <c r="J25" s="614"/>
      <c r="K25" s="614"/>
      <c r="L25" s="614"/>
      <c r="M25" s="614"/>
      <c r="N25" s="614"/>
    </row>
    <row r="26" spans="1:14" ht="24" customHeight="1" x14ac:dyDescent="0.25">
      <c r="A26" s="4"/>
      <c r="B26" s="614"/>
      <c r="C26" s="614"/>
      <c r="D26" s="614"/>
      <c r="E26" s="614"/>
      <c r="F26" s="614"/>
      <c r="G26" s="614"/>
      <c r="H26" s="614"/>
      <c r="I26" s="614"/>
      <c r="J26" s="614"/>
      <c r="K26" s="614"/>
      <c r="L26" s="614"/>
      <c r="M26" s="614"/>
      <c r="N26" s="614"/>
    </row>
    <row r="27" spans="1:14" ht="15.75" thickBot="1" x14ac:dyDescent="0.3"/>
    <row r="28" spans="1:14" ht="48.75" customHeight="1" thickBot="1" x14ac:dyDescent="0.3">
      <c r="A28" s="70"/>
      <c r="B28" s="611" t="s">
        <v>175</v>
      </c>
      <c r="C28" s="612"/>
      <c r="D28" s="612"/>
      <c r="E28" s="612"/>
      <c r="F28" s="612"/>
      <c r="G28" s="612"/>
      <c r="H28" s="612"/>
      <c r="I28" s="612"/>
      <c r="J28" s="612"/>
      <c r="K28" s="612"/>
      <c r="L28" s="612"/>
      <c r="M28" s="612"/>
      <c r="N28" s="613"/>
    </row>
    <row r="29" spans="1:14" x14ac:dyDescent="0.25">
      <c r="B29" s="4"/>
      <c r="C29" s="4"/>
      <c r="D29" s="4"/>
      <c r="E29" s="4"/>
      <c r="F29" s="4"/>
      <c r="G29" s="4"/>
      <c r="H29" s="4"/>
      <c r="I29" s="4"/>
      <c r="J29" s="4"/>
      <c r="K29" s="4"/>
      <c r="L29" s="4"/>
      <c r="M29" s="4"/>
      <c r="N29" s="4"/>
    </row>
    <row r="30" spans="1:14" ht="33.75" customHeight="1" x14ac:dyDescent="0.25">
      <c r="B30" s="596" t="s">
        <v>17</v>
      </c>
      <c r="C30" s="596"/>
      <c r="D30" s="596"/>
      <c r="E30" s="596" t="s">
        <v>18</v>
      </c>
      <c r="F30" s="596"/>
      <c r="G30" s="596"/>
      <c r="H30" s="597" t="s">
        <v>176</v>
      </c>
      <c r="I30" s="596"/>
      <c r="J30" s="596"/>
      <c r="K30" s="596"/>
      <c r="L30" s="596"/>
      <c r="M30" s="596"/>
      <c r="N30" s="596"/>
    </row>
    <row r="31" spans="1:14" ht="222" customHeight="1" x14ac:dyDescent="0.25">
      <c r="A31" s="124"/>
      <c r="B31" s="605"/>
      <c r="C31" s="606"/>
      <c r="D31" s="607"/>
      <c r="E31" s="605"/>
      <c r="F31" s="606"/>
      <c r="G31" s="607"/>
      <c r="H31" s="605"/>
      <c r="I31" s="606"/>
      <c r="J31" s="606"/>
      <c r="K31" s="606"/>
      <c r="L31" s="606"/>
      <c r="M31" s="606"/>
      <c r="N31" s="607"/>
    </row>
    <row r="32" spans="1:14" ht="16.5" customHeight="1" x14ac:dyDescent="0.25">
      <c r="B32" s="81"/>
      <c r="C32" s="81"/>
      <c r="D32" s="81"/>
      <c r="E32" s="81"/>
      <c r="F32" s="81"/>
      <c r="G32" s="81"/>
      <c r="H32" s="81"/>
      <c r="I32" s="81"/>
      <c r="J32" s="81"/>
      <c r="K32" s="81"/>
      <c r="L32" s="81"/>
      <c r="M32" s="81"/>
      <c r="N32" s="81"/>
    </row>
    <row r="33" spans="1:14" x14ac:dyDescent="0.25">
      <c r="B33" s="604" t="s">
        <v>151</v>
      </c>
      <c r="C33" s="604"/>
      <c r="D33" s="604"/>
      <c r="E33" s="604"/>
      <c r="F33" s="604"/>
      <c r="G33" s="604"/>
      <c r="H33" s="604"/>
      <c r="I33" s="604"/>
      <c r="J33" s="604"/>
      <c r="K33" s="604"/>
      <c r="L33" s="604"/>
    </row>
    <row r="34" spans="1:14" ht="15.75" thickBot="1" x14ac:dyDescent="0.3"/>
    <row r="35" spans="1:14" ht="15.75" thickBot="1" x14ac:dyDescent="0.3">
      <c r="B35" s="598" t="s">
        <v>106</v>
      </c>
      <c r="C35" s="599"/>
      <c r="D35" s="599"/>
      <c r="E35" s="600"/>
      <c r="F35" s="601" t="s">
        <v>108</v>
      </c>
      <c r="G35" s="602"/>
      <c r="H35" s="602"/>
      <c r="I35" s="602"/>
      <c r="J35" s="602"/>
      <c r="K35" s="602"/>
      <c r="L35" s="602"/>
      <c r="M35" s="602"/>
      <c r="N35" s="603"/>
    </row>
    <row r="36" spans="1:14" x14ac:dyDescent="0.25">
      <c r="B36" s="75"/>
      <c r="C36" s="76"/>
      <c r="D36" s="76"/>
      <c r="E36" s="76"/>
      <c r="F36" s="80"/>
      <c r="G36" s="76"/>
      <c r="H36" s="76"/>
      <c r="I36" s="76"/>
      <c r="J36" s="76"/>
      <c r="K36" s="76"/>
      <c r="L36" s="76"/>
      <c r="M36" s="76"/>
      <c r="N36" s="76"/>
    </row>
    <row r="37" spans="1:14" ht="16.5" customHeight="1" x14ac:dyDescent="0.25">
      <c r="B37" s="595" t="s">
        <v>355</v>
      </c>
      <c r="C37" s="595"/>
      <c r="D37" s="595"/>
      <c r="E37" s="595"/>
      <c r="F37" s="595"/>
      <c r="G37" s="595"/>
      <c r="H37" s="595"/>
      <c r="I37" s="595"/>
      <c r="J37" s="595"/>
      <c r="K37" s="595"/>
      <c r="L37" s="595"/>
      <c r="M37" s="595"/>
      <c r="N37" s="595"/>
    </row>
    <row r="38" spans="1:14" ht="15.75" thickBot="1" x14ac:dyDescent="0.3">
      <c r="B38" s="4"/>
      <c r="C38" s="4"/>
      <c r="D38" s="4"/>
      <c r="E38" s="4"/>
      <c r="F38" s="4"/>
      <c r="G38" s="4"/>
      <c r="H38" s="4"/>
      <c r="I38" s="4"/>
      <c r="J38" s="4"/>
      <c r="K38" s="4"/>
      <c r="L38" s="4"/>
      <c r="M38" s="4"/>
      <c r="N38" s="4"/>
    </row>
    <row r="39" spans="1:14" ht="48" customHeight="1" x14ac:dyDescent="0.3">
      <c r="A39" s="381" t="s">
        <v>290</v>
      </c>
      <c r="B39" s="382"/>
      <c r="C39" s="382"/>
      <c r="D39" s="382"/>
      <c r="E39" s="382"/>
      <c r="F39" s="382"/>
      <c r="G39" s="382"/>
      <c r="H39" s="382"/>
      <c r="I39" s="382"/>
      <c r="J39" s="382"/>
      <c r="K39" s="382"/>
      <c r="L39" s="382"/>
      <c r="M39" s="382"/>
      <c r="N39" s="383"/>
    </row>
    <row r="40" spans="1:14" ht="314.25" customHeight="1" thickBot="1" x14ac:dyDescent="0.3">
      <c r="A40" s="378"/>
      <c r="B40" s="379"/>
      <c r="C40" s="379"/>
      <c r="D40" s="379"/>
      <c r="E40" s="379"/>
      <c r="F40" s="379"/>
      <c r="G40" s="379"/>
      <c r="H40" s="379"/>
      <c r="I40" s="379"/>
      <c r="J40" s="379"/>
      <c r="K40" s="379"/>
      <c r="L40" s="379"/>
      <c r="M40" s="379"/>
      <c r="N40" s="380"/>
    </row>
  </sheetData>
  <sheetProtection formatCells="0" formatColumns="0" formatRows="0" insertColumns="0" insertRows="0" selectLockedCells="1"/>
  <mergeCells count="25">
    <mergeCell ref="E4:N4"/>
    <mergeCell ref="A1:N1"/>
    <mergeCell ref="A2:N2"/>
    <mergeCell ref="E31:G31"/>
    <mergeCell ref="B28:N28"/>
    <mergeCell ref="B23:N26"/>
    <mergeCell ref="D15:N15"/>
    <mergeCell ref="B20:E20"/>
    <mergeCell ref="F20:N20"/>
    <mergeCell ref="A5:N5"/>
    <mergeCell ref="B7:N7"/>
    <mergeCell ref="A4:D4"/>
    <mergeCell ref="A3:E3"/>
    <mergeCell ref="F3:N3"/>
    <mergeCell ref="A39:N39"/>
    <mergeCell ref="A40:N40"/>
    <mergeCell ref="B37:N37"/>
    <mergeCell ref="B30:D30"/>
    <mergeCell ref="E30:G30"/>
    <mergeCell ref="H30:N30"/>
    <mergeCell ref="B35:E35"/>
    <mergeCell ref="F35:N35"/>
    <mergeCell ref="B33:L33"/>
    <mergeCell ref="B31:D31"/>
    <mergeCell ref="H31:N31"/>
  </mergeCells>
  <hyperlinks>
    <hyperlink ref="B33" r:id="rId1" display="Please refer to the Data Dictionaries available on the CCW Website for information on variables available in each file" xr:uid="{00000000-0004-0000-0200-000001000000}"/>
    <hyperlink ref="F3:K3" r:id="rId2" display="https://resdac.org/request-form/rif-specifications-worksheet" xr:uid="{00000000-0004-0000-0200-000002000000}"/>
    <hyperlink ref="B37:N37" r:id="rId3" display="If the cohort size is unknown, visit the Pricing tool's Estimate Study Size at https://www2.ccwdata.org/web/guest/pricing." xr:uid="{00000000-0004-0000-0200-000000000000}"/>
  </hyperlinks>
  <pageMargins left="0.7" right="0.7" top="0.75" bottom="0.75" header="0.3" footer="0.3"/>
  <pageSetup scale="62" fitToHeight="0"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Q177"/>
  <sheetViews>
    <sheetView showGridLines="0" zoomScaleNormal="100" workbookViewId="0">
      <pane ySplit="7" topLeftCell="A8" activePane="bottomLeft" state="frozen"/>
      <selection activeCell="S11" sqref="S11"/>
      <selection pane="bottomLeft" sqref="A1:P1"/>
    </sheetView>
  </sheetViews>
  <sheetFormatPr defaultRowHeight="15" x14ac:dyDescent="0.25"/>
  <cols>
    <col min="1" max="1" width="11.5703125" customWidth="1"/>
    <col min="8" max="8" width="17" customWidth="1"/>
    <col min="9" max="9" width="19" bestFit="1" customWidth="1"/>
    <col min="10" max="12" width="14.7109375" customWidth="1"/>
    <col min="13" max="16" width="11.28515625" customWidth="1"/>
  </cols>
  <sheetData>
    <row r="1" spans="1:17" ht="19.5" customHeight="1" x14ac:dyDescent="0.3">
      <c r="A1" s="313" t="s">
        <v>499</v>
      </c>
      <c r="B1" s="314"/>
      <c r="C1" s="314"/>
      <c r="D1" s="314"/>
      <c r="E1" s="314"/>
      <c r="F1" s="314"/>
      <c r="G1" s="314"/>
      <c r="H1" s="314"/>
      <c r="I1" s="314"/>
      <c r="J1" s="314"/>
      <c r="K1" s="314"/>
      <c r="L1" s="314"/>
      <c r="M1" s="314"/>
      <c r="N1" s="314"/>
      <c r="O1" s="314"/>
      <c r="P1" s="315"/>
    </row>
    <row r="2" spans="1:17" ht="15.75" thickBot="1" x14ac:dyDescent="0.3">
      <c r="A2" s="316" t="s">
        <v>519</v>
      </c>
      <c r="B2" s="317"/>
      <c r="C2" s="317"/>
      <c r="D2" s="317"/>
      <c r="E2" s="317"/>
      <c r="F2" s="317"/>
      <c r="G2" s="317"/>
      <c r="H2" s="317"/>
      <c r="I2" s="317"/>
      <c r="J2" s="317"/>
      <c r="K2" s="317"/>
      <c r="L2" s="317"/>
      <c r="M2" s="317"/>
      <c r="N2" s="317"/>
      <c r="O2" s="317"/>
      <c r="P2" s="318"/>
    </row>
    <row r="3" spans="1:17" s="35" customFormat="1" ht="15.75" customHeight="1" thickBot="1" x14ac:dyDescent="0.3">
      <c r="A3" s="319" t="s">
        <v>226</v>
      </c>
      <c r="B3" s="320"/>
      <c r="C3" s="320"/>
      <c r="D3" s="320"/>
      <c r="E3" s="320"/>
      <c r="F3" s="321" t="s">
        <v>302</v>
      </c>
      <c r="G3" s="321"/>
      <c r="H3" s="321"/>
      <c r="I3" s="321"/>
      <c r="J3" s="321"/>
      <c r="K3" s="321"/>
      <c r="L3" s="321"/>
      <c r="M3" s="321"/>
      <c r="N3" s="321"/>
      <c r="O3" s="321"/>
      <c r="P3" s="322"/>
      <c r="Q3"/>
    </row>
    <row r="4" spans="1:17" ht="15.75" customHeight="1" thickBot="1" x14ac:dyDescent="0.3">
      <c r="A4" s="326" t="s">
        <v>84</v>
      </c>
      <c r="B4" s="327"/>
      <c r="C4" s="327"/>
      <c r="D4" s="327"/>
      <c r="E4" s="328">
        <f>IF('1. VRDC Data Requests '!E5:N5&lt;&gt;"",'1. VRDC Data Requests '!E5:N5,'2. Physical Data Requests '!E5:N5)</f>
        <v>0</v>
      </c>
      <c r="F4" s="329"/>
      <c r="G4" s="329"/>
      <c r="H4" s="329"/>
      <c r="I4" s="329"/>
      <c r="J4" s="329"/>
      <c r="K4" s="329"/>
      <c r="L4" s="329"/>
      <c r="M4" s="329"/>
      <c r="N4" s="329"/>
      <c r="O4" s="329"/>
      <c r="P4" s="330"/>
    </row>
    <row r="5" spans="1:17" ht="15" customHeight="1" x14ac:dyDescent="0.25">
      <c r="A5" s="309" t="s">
        <v>303</v>
      </c>
      <c r="B5" s="310"/>
      <c r="C5" s="310"/>
      <c r="D5" s="310"/>
      <c r="E5" s="310"/>
      <c r="F5" s="310"/>
      <c r="G5" s="310"/>
      <c r="H5" s="310"/>
      <c r="I5" s="310"/>
      <c r="J5" s="323" t="s">
        <v>304</v>
      </c>
      <c r="K5" s="323"/>
      <c r="L5" s="323"/>
      <c r="M5" s="323"/>
      <c r="N5" s="323"/>
      <c r="O5" s="323"/>
      <c r="P5" s="175"/>
    </row>
    <row r="6" spans="1:17" ht="19.5" customHeight="1" thickBot="1" x14ac:dyDescent="0.3">
      <c r="A6" s="311" t="s">
        <v>305</v>
      </c>
      <c r="B6" s="312"/>
      <c r="C6" s="312"/>
      <c r="D6" s="312"/>
      <c r="E6" s="312"/>
      <c r="F6" s="312"/>
      <c r="G6" s="312"/>
      <c r="H6" s="312"/>
      <c r="I6" s="312"/>
      <c r="J6" s="324" t="s">
        <v>306</v>
      </c>
      <c r="K6" s="324"/>
      <c r="L6" s="324"/>
      <c r="M6" s="324"/>
      <c r="N6" s="324"/>
      <c r="O6" s="324"/>
      <c r="P6" s="325"/>
    </row>
    <row r="7" spans="1:17" ht="95.25" customHeight="1" thickBot="1" x14ac:dyDescent="0.3">
      <c r="A7" s="309" t="s">
        <v>509</v>
      </c>
      <c r="B7" s="310"/>
      <c r="C7" s="310"/>
      <c r="D7" s="310"/>
      <c r="E7" s="310"/>
      <c r="F7" s="310"/>
      <c r="G7" s="310"/>
      <c r="H7" s="310"/>
      <c r="I7" s="310"/>
      <c r="J7" s="220" t="s">
        <v>498</v>
      </c>
      <c r="K7" s="297" t="s">
        <v>309</v>
      </c>
      <c r="L7" s="297" t="s">
        <v>500</v>
      </c>
      <c r="M7" s="221" t="s">
        <v>300</v>
      </c>
      <c r="N7" s="221" t="s">
        <v>308</v>
      </c>
      <c r="O7" s="221">
        <v>1</v>
      </c>
      <c r="P7" s="222" t="s">
        <v>227</v>
      </c>
    </row>
    <row r="8" spans="1:17" ht="19.5" thickBot="1" x14ac:dyDescent="0.3">
      <c r="A8" s="331" t="s">
        <v>443</v>
      </c>
      <c r="B8" s="332"/>
      <c r="C8" s="332"/>
      <c r="D8" s="332"/>
      <c r="E8" s="332"/>
      <c r="F8" s="332"/>
      <c r="G8" s="332"/>
      <c r="H8" s="332"/>
      <c r="I8" s="332"/>
      <c r="J8" s="332"/>
      <c r="K8" s="332"/>
      <c r="L8" s="332"/>
      <c r="M8" s="332"/>
      <c r="N8" s="332"/>
      <c r="O8" s="332"/>
      <c r="P8" s="333"/>
    </row>
    <row r="9" spans="1:17" x14ac:dyDescent="0.25">
      <c r="A9" s="91" t="s">
        <v>427</v>
      </c>
      <c r="B9" s="91"/>
      <c r="C9" s="91"/>
      <c r="D9" s="91"/>
      <c r="E9" s="84"/>
      <c r="F9" s="84"/>
      <c r="G9" s="84"/>
      <c r="H9" s="84"/>
      <c r="I9" s="84"/>
      <c r="J9" s="84"/>
      <c r="K9" s="84"/>
      <c r="L9" s="84"/>
      <c r="M9" s="84"/>
      <c r="N9" s="84"/>
      <c r="O9" s="84"/>
      <c r="P9" s="84"/>
    </row>
    <row r="10" spans="1:17" ht="15.75" thickBot="1" x14ac:dyDescent="0.3">
      <c r="A10" s="154"/>
      <c r="B10" s="92" t="s">
        <v>75</v>
      </c>
      <c r="C10" s="90"/>
      <c r="D10" s="84"/>
      <c r="E10" s="84"/>
      <c r="F10" s="84"/>
      <c r="G10" s="84"/>
      <c r="H10" s="84"/>
      <c r="I10" s="84"/>
      <c r="J10" s="84"/>
      <c r="K10" s="84"/>
      <c r="L10" s="84"/>
      <c r="M10" s="84"/>
      <c r="N10" s="84"/>
      <c r="O10" s="84"/>
      <c r="P10" s="84"/>
    </row>
    <row r="11" spans="1:17" ht="15.75" thickBot="1" x14ac:dyDescent="0.3">
      <c r="A11" s="154"/>
      <c r="B11" s="73"/>
      <c r="C11" s="121" t="s">
        <v>444</v>
      </c>
      <c r="D11" s="91"/>
      <c r="E11" s="91"/>
      <c r="F11" s="91"/>
      <c r="G11" s="91"/>
      <c r="H11" s="91"/>
      <c r="I11" s="122" t="s">
        <v>249</v>
      </c>
      <c r="J11" s="147"/>
      <c r="K11" s="147"/>
      <c r="L11" s="147"/>
      <c r="M11" s="149"/>
      <c r="N11" s="149"/>
      <c r="O11" s="149"/>
      <c r="P11" s="149"/>
    </row>
    <row r="12" spans="1:17" ht="15.75" thickBot="1" x14ac:dyDescent="0.3">
      <c r="A12" s="154"/>
      <c r="B12" s="73"/>
      <c r="C12" s="121" t="s">
        <v>445</v>
      </c>
      <c r="D12" s="91"/>
      <c r="E12" s="91"/>
      <c r="F12" s="91"/>
      <c r="G12" s="91"/>
      <c r="H12" s="91"/>
      <c r="I12" s="122" t="s">
        <v>249</v>
      </c>
      <c r="J12" s="147"/>
      <c r="K12" s="147"/>
      <c r="L12" s="147"/>
      <c r="M12" s="149"/>
      <c r="N12" s="149"/>
      <c r="O12" s="149"/>
      <c r="P12" s="149"/>
    </row>
    <row r="13" spans="1:17" ht="15.75" thickBot="1" x14ac:dyDescent="0.3">
      <c r="A13" s="154"/>
      <c r="B13" s="73"/>
      <c r="C13" s="91" t="s">
        <v>446</v>
      </c>
      <c r="D13" s="84"/>
      <c r="E13" s="84"/>
      <c r="F13" s="84"/>
      <c r="G13" s="84"/>
      <c r="H13" s="84"/>
      <c r="I13" s="122" t="s">
        <v>374</v>
      </c>
      <c r="J13" s="147"/>
      <c r="K13" s="298"/>
      <c r="L13" s="153"/>
      <c r="M13" s="149"/>
      <c r="N13" s="149"/>
      <c r="O13" s="149"/>
      <c r="P13" s="149"/>
    </row>
    <row r="14" spans="1:17" ht="15.75" thickBot="1" x14ac:dyDescent="0.3">
      <c r="A14" s="154"/>
      <c r="B14" s="73"/>
      <c r="C14" s="91" t="s">
        <v>447</v>
      </c>
      <c r="D14" s="84"/>
      <c r="E14" s="84"/>
      <c r="F14" s="84"/>
      <c r="G14" s="84"/>
      <c r="H14" s="84"/>
      <c r="I14" s="122" t="s">
        <v>374</v>
      </c>
      <c r="J14" s="147"/>
      <c r="K14" s="77"/>
      <c r="L14" s="77"/>
      <c r="M14" s="149"/>
      <c r="N14" s="149"/>
      <c r="O14" s="149"/>
      <c r="P14" s="149"/>
    </row>
    <row r="15" spans="1:17" ht="15.75" thickBot="1" x14ac:dyDescent="0.3">
      <c r="A15" s="154"/>
      <c r="B15" s="73"/>
      <c r="C15" s="91" t="s">
        <v>492</v>
      </c>
      <c r="D15" s="84"/>
      <c r="E15" s="84"/>
      <c r="F15" s="84"/>
      <c r="G15" s="84"/>
      <c r="H15" s="84"/>
      <c r="I15" s="122" t="s">
        <v>359</v>
      </c>
      <c r="J15" s="147"/>
      <c r="K15" s="77"/>
      <c r="L15" s="77"/>
      <c r="M15" s="149"/>
      <c r="N15" s="149"/>
      <c r="O15" s="149"/>
      <c r="P15" s="149"/>
    </row>
    <row r="16" spans="1:17" ht="15.75" thickBot="1" x14ac:dyDescent="0.3">
      <c r="A16" s="154"/>
      <c r="B16" s="73"/>
      <c r="C16" s="91" t="s">
        <v>448</v>
      </c>
      <c r="D16" s="84"/>
      <c r="E16" s="84"/>
      <c r="F16" s="84"/>
      <c r="G16" s="84"/>
      <c r="H16" s="84"/>
      <c r="I16" s="122" t="s">
        <v>360</v>
      </c>
      <c r="J16" s="147"/>
      <c r="K16" s="77"/>
      <c r="L16" s="77"/>
      <c r="M16" s="149"/>
      <c r="N16" s="149"/>
      <c r="O16" s="149"/>
      <c r="P16" s="149"/>
    </row>
    <row r="17" spans="1:16" ht="15.75" thickBot="1" x14ac:dyDescent="0.3">
      <c r="A17" s="154"/>
      <c r="B17" s="73"/>
      <c r="C17" s="91" t="s">
        <v>510</v>
      </c>
      <c r="D17" s="84"/>
      <c r="E17" s="84"/>
      <c r="F17" s="84"/>
      <c r="G17" s="84"/>
      <c r="H17" s="84"/>
      <c r="I17" s="85" t="s">
        <v>250</v>
      </c>
      <c r="J17" s="147"/>
      <c r="K17" s="299"/>
      <c r="L17" s="294"/>
      <c r="M17" s="149"/>
      <c r="N17" s="149"/>
      <c r="O17" s="149"/>
      <c r="P17" s="149"/>
    </row>
    <row r="18" spans="1:16" x14ac:dyDescent="0.25">
      <c r="A18" s="154"/>
      <c r="B18" s="155"/>
      <c r="C18" s="291" t="s">
        <v>322</v>
      </c>
      <c r="D18" s="84"/>
      <c r="E18" s="84"/>
      <c r="F18" s="84"/>
      <c r="G18" s="84"/>
      <c r="H18" s="84"/>
      <c r="I18" s="84"/>
      <c r="J18" s="153"/>
      <c r="K18" s="77"/>
      <c r="L18" s="77"/>
      <c r="M18" s="88"/>
      <c r="N18" s="88"/>
      <c r="O18" s="77"/>
      <c r="P18" s="77"/>
    </row>
    <row r="19" spans="1:16" ht="15.75" thickBot="1" x14ac:dyDescent="0.3">
      <c r="A19" s="154"/>
      <c r="B19" s="155"/>
      <c r="C19" s="107"/>
      <c r="D19" s="84"/>
      <c r="E19" s="84"/>
      <c r="F19" s="84"/>
      <c r="G19" s="84"/>
      <c r="H19" s="84"/>
      <c r="I19" s="84"/>
      <c r="J19" s="165"/>
      <c r="K19" s="77"/>
      <c r="L19" s="77"/>
      <c r="M19" s="88"/>
      <c r="N19" s="88"/>
      <c r="O19" s="77"/>
      <c r="P19" s="77"/>
    </row>
    <row r="20" spans="1:16" ht="15.75" thickBot="1" x14ac:dyDescent="0.3">
      <c r="A20" s="70"/>
      <c r="B20" s="4" t="s">
        <v>376</v>
      </c>
      <c r="C20" s="84"/>
      <c r="D20" s="4"/>
      <c r="E20" s="4"/>
      <c r="F20" s="4"/>
      <c r="G20" s="4"/>
      <c r="H20" s="4"/>
      <c r="I20" s="67" t="s">
        <v>251</v>
      </c>
      <c r="J20" s="147"/>
      <c r="K20" s="147"/>
      <c r="L20" s="77"/>
      <c r="M20" s="42"/>
      <c r="N20" s="42"/>
      <c r="O20" s="77"/>
      <c r="P20" s="42"/>
    </row>
    <row r="21" spans="1:16" ht="15.75" thickBot="1" x14ac:dyDescent="0.3">
      <c r="A21" s="154"/>
      <c r="B21" s="154"/>
      <c r="C21" s="90"/>
      <c r="D21" s="84"/>
      <c r="E21" s="84"/>
      <c r="F21" s="84"/>
      <c r="G21" s="84"/>
      <c r="H21" s="84"/>
      <c r="I21" s="84"/>
      <c r="J21" s="87"/>
      <c r="K21" s="87"/>
      <c r="L21" s="87"/>
      <c r="M21" s="87"/>
      <c r="N21" s="87"/>
      <c r="O21" s="87"/>
      <c r="P21" s="87"/>
    </row>
    <row r="22" spans="1:16" ht="15.75" thickBot="1" x14ac:dyDescent="0.3">
      <c r="A22" s="73"/>
      <c r="B22" s="90" t="s">
        <v>428</v>
      </c>
      <c r="C22" s="84"/>
      <c r="D22" s="84"/>
      <c r="E22" s="84"/>
      <c r="F22" s="84"/>
      <c r="G22" s="84"/>
      <c r="H22" s="84"/>
      <c r="I22" s="85" t="s">
        <v>252</v>
      </c>
      <c r="J22" s="156"/>
      <c r="K22" s="87"/>
      <c r="L22" s="87"/>
      <c r="M22" s="149"/>
      <c r="N22" s="149"/>
      <c r="O22" s="149"/>
      <c r="P22" s="149"/>
    </row>
    <row r="23" spans="1:16" x14ac:dyDescent="0.25">
      <c r="A23" s="87"/>
      <c r="B23" s="84"/>
      <c r="C23" s="84"/>
      <c r="D23" s="84"/>
      <c r="E23" s="84"/>
      <c r="F23" s="84"/>
      <c r="G23" s="84"/>
      <c r="H23" s="84"/>
      <c r="I23" s="84"/>
      <c r="J23" s="87"/>
      <c r="K23" s="87"/>
      <c r="L23" s="87"/>
      <c r="M23" s="87"/>
      <c r="N23" s="87"/>
      <c r="O23" s="87"/>
      <c r="P23" s="87"/>
    </row>
    <row r="24" spans="1:16" ht="15.75" thickBot="1" x14ac:dyDescent="0.3">
      <c r="A24" s="91" t="s">
        <v>469</v>
      </c>
      <c r="C24" s="84"/>
      <c r="D24" s="84"/>
      <c r="E24" s="84"/>
      <c r="F24" s="84"/>
      <c r="G24" s="84"/>
      <c r="H24" s="84"/>
    </row>
    <row r="25" spans="1:16" ht="15.75" thickBot="1" x14ac:dyDescent="0.3">
      <c r="A25" s="155"/>
      <c r="B25" s="157"/>
      <c r="C25" s="85" t="s">
        <v>468</v>
      </c>
      <c r="D25" s="84"/>
      <c r="E25" s="84"/>
      <c r="F25" s="84"/>
      <c r="G25" s="84"/>
      <c r="H25" s="84"/>
      <c r="I25" s="85" t="s">
        <v>253</v>
      </c>
      <c r="J25" s="147"/>
      <c r="K25" s="299"/>
      <c r="L25" s="294"/>
      <c r="M25" s="149"/>
      <c r="N25" s="149"/>
      <c r="O25" s="149"/>
      <c r="P25" s="149"/>
    </row>
    <row r="26" spans="1:16" ht="15.75" thickBot="1" x14ac:dyDescent="0.3">
      <c r="A26" s="155"/>
      <c r="B26" s="157"/>
      <c r="C26" s="85" t="s">
        <v>470</v>
      </c>
      <c r="D26" s="84"/>
      <c r="E26" s="84"/>
      <c r="F26" s="84"/>
      <c r="G26" s="84"/>
      <c r="H26" s="84"/>
      <c r="I26" s="85" t="s">
        <v>361</v>
      </c>
      <c r="J26" s="147"/>
      <c r="K26" s="299"/>
      <c r="L26" s="294"/>
      <c r="M26" s="149"/>
      <c r="N26" s="149"/>
      <c r="O26" s="149"/>
      <c r="P26" s="149"/>
    </row>
    <row r="27" spans="1:16" ht="15.75" thickBot="1" x14ac:dyDescent="0.3">
      <c r="A27" s="155"/>
      <c r="B27" s="157"/>
      <c r="C27" s="85" t="s">
        <v>471</v>
      </c>
      <c r="D27" s="84"/>
      <c r="E27" s="84"/>
      <c r="F27" s="84"/>
      <c r="G27" s="84"/>
      <c r="H27" s="84"/>
      <c r="I27" s="85" t="s">
        <v>362</v>
      </c>
      <c r="J27" s="147"/>
      <c r="K27" s="299"/>
      <c r="L27" s="294"/>
      <c r="M27" s="149"/>
      <c r="N27" s="149"/>
      <c r="O27" s="149"/>
      <c r="P27" s="149"/>
    </row>
    <row r="28" spans="1:16" ht="15.75" thickBot="1" x14ac:dyDescent="0.3">
      <c r="A28" s="155"/>
      <c r="B28" s="91"/>
      <c r="C28" s="84"/>
      <c r="D28" s="84"/>
      <c r="E28" s="84"/>
      <c r="F28" s="84"/>
      <c r="G28" s="84"/>
      <c r="H28" s="84"/>
      <c r="I28" s="84"/>
      <c r="J28" s="77"/>
      <c r="K28" s="77"/>
      <c r="L28" s="77"/>
      <c r="M28" s="77"/>
      <c r="N28" s="77"/>
      <c r="O28" s="77"/>
      <c r="P28" s="77"/>
    </row>
    <row r="29" spans="1:16" ht="15.75" thickBot="1" x14ac:dyDescent="0.3">
      <c r="A29" s="157"/>
      <c r="B29" s="121" t="s">
        <v>472</v>
      </c>
      <c r="C29" s="91"/>
      <c r="D29" s="84"/>
      <c r="E29" s="84"/>
      <c r="F29" s="84"/>
      <c r="G29" s="84"/>
      <c r="H29" s="84"/>
    </row>
    <row r="30" spans="1:16" ht="15.75" thickBot="1" x14ac:dyDescent="0.3">
      <c r="I30" s="85" t="s">
        <v>323</v>
      </c>
      <c r="J30" s="147"/>
      <c r="K30" s="299"/>
      <c r="L30" s="294"/>
      <c r="M30" s="149"/>
      <c r="N30" s="149"/>
      <c r="O30" s="149"/>
      <c r="P30" s="149"/>
    </row>
    <row r="31" spans="1:16" ht="15.75" thickBot="1" x14ac:dyDescent="0.3">
      <c r="A31" s="157"/>
      <c r="B31" s="121" t="s">
        <v>473</v>
      </c>
      <c r="C31" s="91"/>
    </row>
    <row r="32" spans="1:16" x14ac:dyDescent="0.25">
      <c r="A32" s="91"/>
      <c r="B32" s="162"/>
      <c r="C32" s="162"/>
      <c r="D32" s="84"/>
      <c r="E32" s="84"/>
      <c r="F32" s="84"/>
      <c r="G32" s="84"/>
      <c r="H32" s="84"/>
      <c r="I32" s="85" t="s">
        <v>395</v>
      </c>
      <c r="J32" s="147"/>
      <c r="K32" s="299"/>
      <c r="L32" s="294"/>
      <c r="M32" s="149"/>
      <c r="N32" s="149"/>
      <c r="O32" s="149"/>
      <c r="P32" s="149"/>
    </row>
    <row r="33" spans="1:16" ht="15.75" thickBot="1" x14ac:dyDescent="0.3">
      <c r="A33" s="121" t="s">
        <v>511</v>
      </c>
      <c r="B33" s="162"/>
      <c r="C33" s="162"/>
      <c r="D33" s="84"/>
      <c r="E33" s="84"/>
      <c r="F33" s="84"/>
      <c r="G33" s="84"/>
      <c r="H33" s="84"/>
      <c r="I33" s="85"/>
      <c r="J33" s="77"/>
      <c r="K33" s="77"/>
      <c r="L33" s="77"/>
      <c r="M33" s="77"/>
      <c r="N33" s="77"/>
      <c r="O33" s="77"/>
      <c r="P33" s="77"/>
    </row>
    <row r="34" spans="1:16" ht="15.75" customHeight="1" thickBot="1" x14ac:dyDescent="0.35">
      <c r="A34" s="306"/>
      <c r="B34" s="157"/>
      <c r="C34" s="85" t="s">
        <v>513</v>
      </c>
      <c r="D34" s="84"/>
      <c r="E34" s="84"/>
      <c r="F34" s="84"/>
      <c r="G34" s="84"/>
      <c r="H34" s="84"/>
      <c r="I34" s="85" t="s">
        <v>514</v>
      </c>
      <c r="J34" s="147"/>
      <c r="K34" s="77"/>
      <c r="L34" s="77"/>
      <c r="M34" s="149"/>
      <c r="N34" s="149"/>
      <c r="O34" s="149"/>
      <c r="P34" s="149"/>
    </row>
    <row r="35" spans="1:16" ht="15.75" customHeight="1" thickBot="1" x14ac:dyDescent="0.35">
      <c r="A35" s="306"/>
      <c r="B35" s="157"/>
      <c r="C35" s="85" t="s">
        <v>512</v>
      </c>
      <c r="D35" s="84"/>
      <c r="E35" s="84"/>
      <c r="F35" s="84"/>
      <c r="G35" s="84"/>
      <c r="H35" s="84"/>
      <c r="I35" s="85" t="s">
        <v>515</v>
      </c>
      <c r="J35" s="147"/>
      <c r="K35" s="77"/>
      <c r="L35" s="77"/>
      <c r="M35" s="149"/>
      <c r="N35" s="149"/>
      <c r="O35" s="149"/>
      <c r="P35" s="149"/>
    </row>
    <row r="36" spans="1:16" ht="19.5" thickBot="1" x14ac:dyDescent="0.35">
      <c r="A36" s="306"/>
      <c r="B36" s="307"/>
      <c r="C36" s="85"/>
      <c r="D36" s="84"/>
      <c r="E36" s="84"/>
      <c r="F36" s="84"/>
      <c r="G36" s="84"/>
      <c r="H36" s="84"/>
      <c r="I36" s="85"/>
      <c r="J36" s="77"/>
      <c r="K36" s="237"/>
      <c r="L36" s="237"/>
      <c r="M36" s="77"/>
      <c r="N36" s="77"/>
      <c r="O36" s="77"/>
      <c r="P36" s="77"/>
    </row>
    <row r="37" spans="1:16" ht="19.5" thickBot="1" x14ac:dyDescent="0.3">
      <c r="A37" s="331" t="s">
        <v>429</v>
      </c>
      <c r="B37" s="332"/>
      <c r="C37" s="332"/>
      <c r="D37" s="332"/>
      <c r="E37" s="332"/>
      <c r="F37" s="332"/>
      <c r="G37" s="332"/>
      <c r="H37" s="332"/>
      <c r="I37" s="332"/>
      <c r="J37" s="332"/>
      <c r="K37" s="332"/>
      <c r="L37" s="332"/>
      <c r="M37" s="332"/>
      <c r="N37" s="332"/>
      <c r="O37" s="332"/>
      <c r="P37" s="333"/>
    </row>
    <row r="38" spans="1:16" ht="15.75" thickBot="1" x14ac:dyDescent="0.3">
      <c r="A38" s="144"/>
      <c r="B38" s="85" t="s">
        <v>439</v>
      </c>
      <c r="C38" s="86"/>
      <c r="E38" s="86"/>
      <c r="F38" s="86"/>
      <c r="G38" s="86"/>
      <c r="H38" s="86"/>
      <c r="I38" s="85" t="s">
        <v>228</v>
      </c>
      <c r="J38" s="145"/>
      <c r="K38" s="145"/>
      <c r="L38" s="145"/>
      <c r="M38" s="146"/>
      <c r="N38" s="146"/>
      <c r="O38" s="146"/>
      <c r="P38" s="146"/>
    </row>
    <row r="39" spans="1:16" ht="15.75" thickBot="1" x14ac:dyDescent="0.3">
      <c r="A39" s="70"/>
      <c r="B39" s="85" t="s">
        <v>438</v>
      </c>
      <c r="C39" s="86"/>
      <c r="E39" s="86"/>
      <c r="F39" s="86"/>
      <c r="G39" s="86"/>
      <c r="H39" s="86"/>
      <c r="I39" s="85" t="s">
        <v>229</v>
      </c>
      <c r="J39" s="147"/>
      <c r="K39" s="147"/>
      <c r="L39" s="147"/>
      <c r="M39" s="149"/>
      <c r="N39" s="149"/>
      <c r="O39" s="149"/>
      <c r="P39" s="149"/>
    </row>
    <row r="40" spans="1:16" ht="15.75" thickBot="1" x14ac:dyDescent="0.3">
      <c r="A40" s="70"/>
      <c r="B40" s="85" t="s">
        <v>437</v>
      </c>
      <c r="C40" s="86"/>
      <c r="E40" s="86"/>
      <c r="F40" s="86"/>
      <c r="G40" s="86"/>
      <c r="H40" s="86"/>
      <c r="I40" s="85" t="s">
        <v>230</v>
      </c>
      <c r="J40" s="147"/>
      <c r="K40" s="147"/>
      <c r="L40" s="147"/>
      <c r="M40" s="149"/>
      <c r="N40" s="149"/>
      <c r="O40" s="149"/>
      <c r="P40" s="149"/>
    </row>
    <row r="41" spans="1:16" ht="15.75" thickBot="1" x14ac:dyDescent="0.3">
      <c r="A41" s="70"/>
      <c r="B41" s="85" t="s">
        <v>13</v>
      </c>
      <c r="C41" s="86"/>
      <c r="E41" s="86"/>
      <c r="F41" s="86"/>
      <c r="G41" s="86"/>
      <c r="H41" s="86"/>
      <c r="I41" s="85" t="s">
        <v>231</v>
      </c>
      <c r="J41" s="147"/>
      <c r="K41" s="147"/>
      <c r="L41" s="147"/>
      <c r="M41" s="149"/>
      <c r="N41" s="149"/>
      <c r="O41" s="149"/>
      <c r="P41" s="149"/>
    </row>
    <row r="42" spans="1:16" ht="15.75" thickBot="1" x14ac:dyDescent="0.3">
      <c r="A42" s="70"/>
      <c r="B42" s="85" t="s">
        <v>436</v>
      </c>
      <c r="C42" s="86"/>
      <c r="E42" s="86"/>
      <c r="F42" s="86"/>
      <c r="G42" s="86"/>
      <c r="H42" s="86"/>
      <c r="I42" s="85" t="s">
        <v>232</v>
      </c>
      <c r="J42" s="147"/>
      <c r="K42" s="147"/>
      <c r="L42" s="147"/>
      <c r="M42" s="149"/>
      <c r="N42" s="149"/>
      <c r="O42" s="149"/>
      <c r="P42" s="149"/>
    </row>
    <row r="43" spans="1:16" ht="15.75" thickBot="1" x14ac:dyDescent="0.3">
      <c r="A43" s="70"/>
      <c r="B43" s="85" t="s">
        <v>14</v>
      </c>
      <c r="C43" s="86"/>
      <c r="E43" s="86"/>
      <c r="F43" s="86"/>
      <c r="G43" s="86"/>
      <c r="H43" s="86"/>
      <c r="I43" s="85" t="s">
        <v>233</v>
      </c>
      <c r="J43" s="147"/>
      <c r="K43" s="147"/>
      <c r="L43" s="147"/>
      <c r="M43" s="149"/>
      <c r="N43" s="149"/>
      <c r="O43" s="149"/>
      <c r="P43" s="149"/>
    </row>
    <row r="44" spans="1:16" ht="15.75" thickBot="1" x14ac:dyDescent="0.3">
      <c r="A44" s="70"/>
      <c r="B44" s="85" t="s">
        <v>435</v>
      </c>
      <c r="C44" s="86"/>
      <c r="E44" s="86"/>
      <c r="F44" s="86"/>
      <c r="G44" s="86"/>
      <c r="H44" s="86"/>
      <c r="I44" s="85" t="s">
        <v>234</v>
      </c>
      <c r="J44" s="147"/>
      <c r="K44" s="147"/>
      <c r="L44" s="147"/>
      <c r="M44" s="149"/>
      <c r="N44" s="149"/>
      <c r="O44" s="149"/>
      <c r="P44" s="149"/>
    </row>
    <row r="45" spans="1:16" ht="15.75" thickBot="1" x14ac:dyDescent="0.3">
      <c r="A45" s="87"/>
      <c r="B45" s="85"/>
      <c r="C45" s="84"/>
      <c r="D45" s="84"/>
      <c r="E45" s="84"/>
      <c r="F45" s="84"/>
      <c r="G45" s="84"/>
      <c r="H45" s="84"/>
      <c r="I45" s="84"/>
      <c r="J45" s="84"/>
      <c r="K45" s="84"/>
      <c r="L45" s="84"/>
      <c r="M45" s="84"/>
      <c r="N45" s="84"/>
      <c r="O45" s="84"/>
      <c r="P45" s="84"/>
    </row>
    <row r="46" spans="1:16" ht="19.5" thickBot="1" x14ac:dyDescent="0.3">
      <c r="A46" s="331" t="s">
        <v>430</v>
      </c>
      <c r="B46" s="332"/>
      <c r="C46" s="332"/>
      <c r="D46" s="332"/>
      <c r="E46" s="332"/>
      <c r="F46" s="332"/>
      <c r="G46" s="332"/>
      <c r="H46" s="332"/>
      <c r="I46" s="332"/>
      <c r="J46" s="332"/>
      <c r="K46" s="332"/>
      <c r="L46" s="332"/>
      <c r="M46" s="332"/>
      <c r="N46" s="332"/>
      <c r="O46" s="332"/>
      <c r="P46" s="333"/>
    </row>
    <row r="47" spans="1:16" ht="15.75" thickBot="1" x14ac:dyDescent="0.3">
      <c r="A47" s="119" t="s">
        <v>474</v>
      </c>
      <c r="C47" s="4"/>
      <c r="D47" s="84"/>
      <c r="E47" s="118"/>
      <c r="F47" s="118"/>
      <c r="G47" s="118"/>
      <c r="K47" s="174"/>
    </row>
    <row r="48" spans="1:16" ht="15.75" thickBot="1" x14ac:dyDescent="0.3">
      <c r="A48" s="119"/>
      <c r="B48" s="70"/>
      <c r="C48" s="67" t="s">
        <v>518</v>
      </c>
      <c r="D48" s="84"/>
      <c r="E48" s="118"/>
      <c r="F48" s="118"/>
      <c r="G48" s="118"/>
      <c r="I48" s="67" t="s">
        <v>235</v>
      </c>
      <c r="J48" s="147"/>
      <c r="K48" s="147"/>
      <c r="L48" s="147"/>
      <c r="M48" s="149"/>
      <c r="N48" s="149"/>
      <c r="O48" s="149"/>
      <c r="P48" s="149"/>
    </row>
    <row r="49" spans="1:16" ht="17.25" thickBot="1" x14ac:dyDescent="0.3">
      <c r="A49" s="4"/>
      <c r="B49" s="287"/>
      <c r="C49" s="308" t="s">
        <v>520</v>
      </c>
      <c r="D49" s="4"/>
      <c r="E49" s="4"/>
      <c r="F49" s="4"/>
      <c r="G49" s="4"/>
      <c r="I49" s="85"/>
      <c r="J49" s="108"/>
      <c r="K49" s="77"/>
      <c r="L49" s="153"/>
      <c r="M49" s="153"/>
      <c r="N49" s="153"/>
      <c r="O49" s="153"/>
      <c r="P49" s="153"/>
    </row>
    <row r="50" spans="1:16" ht="15.75" thickBot="1" x14ac:dyDescent="0.3">
      <c r="A50" s="4"/>
      <c r="B50" s="70"/>
      <c r="C50" s="150" t="s">
        <v>161</v>
      </c>
      <c r="D50" s="120"/>
      <c r="E50" s="120"/>
      <c r="F50" s="120"/>
      <c r="G50" s="120"/>
      <c r="I50" s="120" t="s">
        <v>363</v>
      </c>
      <c r="J50" s="147"/>
      <c r="K50" s="147"/>
      <c r="L50" s="77"/>
      <c r="M50" s="42"/>
      <c r="N50" s="42"/>
      <c r="O50" s="77"/>
      <c r="P50" s="42"/>
    </row>
    <row r="51" spans="1:16" ht="15.75" thickBot="1" x14ac:dyDescent="0.3">
      <c r="A51" s="4"/>
      <c r="B51" s="70"/>
      <c r="C51" s="150" t="s">
        <v>162</v>
      </c>
      <c r="D51" s="4"/>
      <c r="E51" s="4"/>
      <c r="F51" s="4"/>
      <c r="G51" s="4"/>
      <c r="I51" s="67" t="s">
        <v>364</v>
      </c>
      <c r="J51" s="147"/>
      <c r="K51" s="147"/>
      <c r="L51" s="77"/>
      <c r="M51" s="42"/>
      <c r="N51" s="42"/>
      <c r="O51" s="77"/>
      <c r="P51" s="42"/>
    </row>
    <row r="52" spans="1:16" ht="15.75" thickBot="1" x14ac:dyDescent="0.3">
      <c r="A52" s="4"/>
      <c r="B52" s="70"/>
      <c r="C52" s="4" t="s">
        <v>301</v>
      </c>
      <c r="D52" s="4"/>
      <c r="E52" s="4"/>
      <c r="F52" s="4"/>
      <c r="G52" s="4"/>
      <c r="I52" s="67" t="s">
        <v>236</v>
      </c>
      <c r="J52" s="147"/>
      <c r="K52" s="147"/>
      <c r="L52" s="77"/>
      <c r="M52" s="42"/>
      <c r="N52" s="42"/>
      <c r="O52" s="77"/>
      <c r="P52" s="42"/>
    </row>
    <row r="53" spans="1:16" ht="15.75" thickBot="1" x14ac:dyDescent="0.3">
      <c r="A53" s="4"/>
      <c r="B53" s="70"/>
      <c r="C53" s="150" t="s">
        <v>493</v>
      </c>
      <c r="D53" s="4"/>
      <c r="E53" s="4"/>
      <c r="F53" s="4"/>
      <c r="G53" s="4"/>
      <c r="I53" s="67" t="s">
        <v>375</v>
      </c>
      <c r="J53" s="147"/>
      <c r="K53" s="77"/>
      <c r="L53" s="77"/>
      <c r="M53" s="42"/>
      <c r="N53" s="42"/>
      <c r="O53" s="77"/>
      <c r="P53" s="42"/>
    </row>
    <row r="54" spans="1:16" ht="15.75" thickBot="1" x14ac:dyDescent="0.3">
      <c r="A54" s="4"/>
      <c r="B54" s="4"/>
      <c r="C54" s="151"/>
      <c r="D54" s="151"/>
      <c r="E54" s="151"/>
      <c r="F54" s="151"/>
      <c r="G54" s="151"/>
      <c r="I54" s="151"/>
      <c r="J54" s="4"/>
      <c r="K54" s="4"/>
      <c r="L54" s="4"/>
      <c r="M54" s="4"/>
      <c r="N54" s="4"/>
      <c r="O54" s="4"/>
      <c r="P54" s="4"/>
    </row>
    <row r="55" spans="1:16" ht="15.75" thickBot="1" x14ac:dyDescent="0.3">
      <c r="A55" s="106"/>
      <c r="B55" s="67" t="s">
        <v>431</v>
      </c>
      <c r="C55" s="151"/>
      <c r="D55" s="151"/>
      <c r="E55" s="151"/>
      <c r="F55" s="151"/>
      <c r="G55" s="151"/>
      <c r="I55" s="67" t="s">
        <v>237</v>
      </c>
      <c r="J55" s="147"/>
      <c r="K55" s="77"/>
      <c r="L55" s="77"/>
      <c r="M55" s="152"/>
      <c r="N55" s="301"/>
      <c r="O55" s="152"/>
      <c r="P55" s="152"/>
    </row>
    <row r="56" spans="1:16" ht="15.75" thickBot="1" x14ac:dyDescent="0.3">
      <c r="A56" s="106"/>
      <c r="B56" s="67" t="s">
        <v>134</v>
      </c>
      <c r="C56" s="151"/>
      <c r="D56" s="151"/>
      <c r="E56" s="151"/>
      <c r="F56" s="151"/>
      <c r="G56" s="151"/>
      <c r="I56" s="67" t="s">
        <v>238</v>
      </c>
      <c r="J56" s="147"/>
      <c r="K56" s="77"/>
      <c r="L56" s="77"/>
      <c r="M56" s="152"/>
      <c r="N56" s="301"/>
      <c r="O56" s="152"/>
      <c r="P56" s="152"/>
    </row>
    <row r="57" spans="1:16" ht="15.75" thickBot="1" x14ac:dyDescent="0.3">
      <c r="A57" s="84"/>
      <c r="B57" s="84"/>
      <c r="C57" s="84"/>
      <c r="D57" s="84"/>
      <c r="E57" s="84"/>
      <c r="F57" s="84"/>
      <c r="G57" s="84"/>
      <c r="H57" s="84"/>
      <c r="I57" s="84"/>
      <c r="J57" s="84"/>
      <c r="K57" s="84"/>
      <c r="L57" s="84"/>
      <c r="M57" s="84"/>
      <c r="N57" s="84"/>
      <c r="O57" s="84"/>
      <c r="P57" s="84"/>
    </row>
    <row r="58" spans="1:16" ht="19.5" thickBot="1" x14ac:dyDescent="0.3">
      <c r="A58" s="331" t="s">
        <v>432</v>
      </c>
      <c r="B58" s="332"/>
      <c r="C58" s="332"/>
      <c r="D58" s="332"/>
      <c r="E58" s="332"/>
      <c r="F58" s="332"/>
      <c r="G58" s="332"/>
      <c r="H58" s="332"/>
      <c r="I58" s="332"/>
      <c r="J58" s="332"/>
      <c r="K58" s="332"/>
      <c r="L58" s="332"/>
      <c r="M58" s="332"/>
      <c r="N58" s="332"/>
      <c r="O58" s="332"/>
      <c r="P58" s="333"/>
    </row>
    <row r="59" spans="1:16" ht="15.75" thickBot="1" x14ac:dyDescent="0.3">
      <c r="A59" s="144"/>
      <c r="B59" s="85" t="s">
        <v>433</v>
      </c>
      <c r="C59" s="86"/>
      <c r="E59" s="86"/>
      <c r="F59" s="86"/>
      <c r="G59" s="86"/>
      <c r="H59" s="86"/>
      <c r="I59" s="85" t="s">
        <v>239</v>
      </c>
      <c r="J59" s="145"/>
      <c r="K59" s="299"/>
      <c r="L59" s="295"/>
      <c r="M59" s="146"/>
      <c r="N59" s="146"/>
      <c r="O59" s="146"/>
      <c r="P59" s="146"/>
    </row>
    <row r="60" spans="1:16" ht="15.75" thickBot="1" x14ac:dyDescent="0.3">
      <c r="A60" s="84"/>
      <c r="B60" s="84"/>
      <c r="C60" s="84"/>
      <c r="D60" s="84"/>
      <c r="E60" s="84"/>
      <c r="F60" s="84"/>
      <c r="G60" s="84"/>
      <c r="H60" s="84"/>
      <c r="I60" s="84"/>
      <c r="J60" s="84"/>
      <c r="K60" s="293"/>
      <c r="L60" s="293"/>
      <c r="M60" s="84"/>
      <c r="N60" s="84"/>
      <c r="O60" s="84"/>
      <c r="P60" s="84"/>
    </row>
    <row r="61" spans="1:16" ht="19.5" thickBot="1" x14ac:dyDescent="0.3">
      <c r="A61" s="331" t="s">
        <v>434</v>
      </c>
      <c r="B61" s="332"/>
      <c r="C61" s="332"/>
      <c r="D61" s="332"/>
      <c r="E61" s="332"/>
      <c r="F61" s="332"/>
      <c r="G61" s="332"/>
      <c r="H61" s="332"/>
      <c r="I61" s="332"/>
      <c r="J61" s="332"/>
      <c r="K61" s="332"/>
      <c r="L61" s="332"/>
      <c r="M61" s="332"/>
      <c r="N61" s="332"/>
      <c r="O61" s="332"/>
      <c r="P61" s="333"/>
    </row>
    <row r="62" spans="1:16" ht="15.75" thickBot="1" x14ac:dyDescent="0.3">
      <c r="A62" s="144"/>
      <c r="B62" s="85" t="s">
        <v>11</v>
      </c>
      <c r="C62" s="86"/>
      <c r="E62" s="86"/>
      <c r="F62" s="86"/>
      <c r="G62" s="86"/>
      <c r="H62" s="86"/>
      <c r="I62" s="85" t="s">
        <v>240</v>
      </c>
      <c r="J62" s="145"/>
      <c r="K62" s="302"/>
      <c r="L62" s="294"/>
      <c r="M62" s="146"/>
      <c r="N62" s="146"/>
      <c r="O62" s="146"/>
      <c r="P62" s="146"/>
    </row>
    <row r="63" spans="1:16" ht="15.75" thickBot="1" x14ac:dyDescent="0.3">
      <c r="A63" s="70"/>
      <c r="B63" s="85" t="s">
        <v>12</v>
      </c>
      <c r="C63" s="86"/>
      <c r="E63" s="86"/>
      <c r="F63" s="86"/>
      <c r="G63" s="86"/>
      <c r="H63" s="86"/>
      <c r="I63" s="85" t="s">
        <v>241</v>
      </c>
      <c r="J63" s="147"/>
      <c r="K63" s="299"/>
      <c r="L63" s="294"/>
      <c r="M63" s="149"/>
      <c r="N63" s="149"/>
      <c r="O63" s="149"/>
      <c r="P63" s="149"/>
    </row>
    <row r="64" spans="1:16" ht="15.75" thickBot="1" x14ac:dyDescent="0.3">
      <c r="A64" s="70"/>
      <c r="B64" s="85" t="s">
        <v>449</v>
      </c>
      <c r="C64" s="86"/>
      <c r="E64" s="86"/>
      <c r="F64" s="86"/>
      <c r="G64" s="86"/>
      <c r="H64" s="86"/>
      <c r="I64" s="85" t="s">
        <v>242</v>
      </c>
      <c r="J64" s="147"/>
      <c r="K64" s="299"/>
      <c r="L64" s="294"/>
      <c r="M64" s="149"/>
      <c r="N64" s="149"/>
      <c r="O64" s="149"/>
      <c r="P64" s="149"/>
    </row>
    <row r="65" spans="1:16" ht="15.75" thickBot="1" x14ac:dyDescent="0.3">
      <c r="A65" s="70"/>
      <c r="B65" s="85" t="s">
        <v>436</v>
      </c>
      <c r="C65" s="86"/>
      <c r="E65" s="86"/>
      <c r="F65" s="86"/>
      <c r="G65" s="86"/>
      <c r="H65" s="86"/>
      <c r="I65" s="85" t="s">
        <v>243</v>
      </c>
      <c r="J65" s="147"/>
      <c r="K65" s="299"/>
      <c r="L65" s="294"/>
      <c r="M65" s="149"/>
      <c r="N65" s="149"/>
      <c r="O65" s="149"/>
      <c r="P65" s="149"/>
    </row>
    <row r="66" spans="1:16" ht="15.75" thickBot="1" x14ac:dyDescent="0.3">
      <c r="A66" s="70"/>
      <c r="B66" s="85" t="s">
        <v>14</v>
      </c>
      <c r="C66" s="86"/>
      <c r="E66" s="86"/>
      <c r="F66" s="86"/>
      <c r="G66" s="86"/>
      <c r="H66" s="86"/>
      <c r="I66" s="85" t="s">
        <v>244</v>
      </c>
      <c r="J66" s="147"/>
      <c r="K66" s="299"/>
      <c r="L66" s="294"/>
      <c r="M66" s="149"/>
      <c r="N66" s="149"/>
      <c r="O66" s="149"/>
      <c r="P66" s="149"/>
    </row>
    <row r="67" spans="1:16" ht="15.75" thickBot="1" x14ac:dyDescent="0.3">
      <c r="A67" s="70"/>
      <c r="B67" s="85" t="s">
        <v>435</v>
      </c>
      <c r="C67" s="86"/>
      <c r="E67" s="86"/>
      <c r="F67" s="86"/>
      <c r="G67" s="86"/>
      <c r="H67" s="86"/>
      <c r="I67" s="85" t="s">
        <v>245</v>
      </c>
      <c r="J67" s="147"/>
      <c r="K67" s="299"/>
      <c r="L67" s="294"/>
      <c r="M67" s="149"/>
      <c r="N67" s="149"/>
      <c r="O67" s="149"/>
      <c r="P67" s="149"/>
    </row>
    <row r="68" spans="1:16" ht="15.75" thickBot="1" x14ac:dyDescent="0.3">
      <c r="A68" s="77"/>
      <c r="B68" s="85"/>
      <c r="C68" s="86"/>
      <c r="D68" s="86"/>
      <c r="E68" s="86"/>
      <c r="F68" s="86"/>
      <c r="G68" s="86"/>
      <c r="H68" s="86"/>
      <c r="I68" s="86"/>
      <c r="J68" s="153"/>
      <c r="K68" s="237"/>
      <c r="L68" s="77"/>
      <c r="M68" s="77"/>
      <c r="N68" s="77"/>
      <c r="O68" s="153"/>
      <c r="P68" s="153"/>
    </row>
    <row r="69" spans="1:16" ht="19.5" thickBot="1" x14ac:dyDescent="0.3">
      <c r="A69" s="331" t="s">
        <v>74</v>
      </c>
      <c r="B69" s="332"/>
      <c r="C69" s="332"/>
      <c r="D69" s="332"/>
      <c r="E69" s="332"/>
      <c r="F69" s="332"/>
      <c r="G69" s="332"/>
      <c r="H69" s="332"/>
      <c r="I69" s="332"/>
      <c r="J69" s="332"/>
      <c r="K69" s="332"/>
      <c r="L69" s="332"/>
      <c r="M69" s="332"/>
      <c r="N69" s="332"/>
      <c r="O69" s="332"/>
      <c r="P69" s="333"/>
    </row>
    <row r="70" spans="1:16" ht="15.75" customHeight="1" thickBot="1" x14ac:dyDescent="0.3">
      <c r="A70" s="144"/>
      <c r="B70" s="289" t="s">
        <v>475</v>
      </c>
      <c r="C70" s="86"/>
      <c r="F70" s="86"/>
      <c r="H70" s="223"/>
      <c r="J70" s="145"/>
      <c r="K70" s="303"/>
      <c r="L70" s="145"/>
      <c r="M70" s="146"/>
      <c r="N70" s="146"/>
      <c r="O70" s="146"/>
      <c r="P70" s="146"/>
    </row>
    <row r="71" spans="1:16" ht="15.75" thickBot="1" x14ac:dyDescent="0.3">
      <c r="A71" s="88"/>
      <c r="B71" s="70"/>
      <c r="C71" s="246" t="s">
        <v>377</v>
      </c>
      <c r="D71" s="86"/>
      <c r="E71" s="86"/>
      <c r="F71" s="86"/>
      <c r="G71" s="86"/>
      <c r="H71" s="86"/>
      <c r="I71" s="85" t="s">
        <v>378</v>
      </c>
      <c r="J71" s="88"/>
      <c r="K71" s="88"/>
      <c r="L71" s="88"/>
      <c r="M71" s="88"/>
      <c r="N71" s="88"/>
      <c r="O71" s="88"/>
      <c r="P71" s="88"/>
    </row>
    <row r="72" spans="1:16" ht="15.75" customHeight="1" thickBot="1" x14ac:dyDescent="0.3">
      <c r="A72" s="88"/>
      <c r="B72" s="144"/>
      <c r="C72" s="350" t="s">
        <v>379</v>
      </c>
      <c r="D72" s="351"/>
      <c r="E72" s="351"/>
      <c r="F72" s="351"/>
      <c r="G72" s="351"/>
      <c r="H72" s="351"/>
      <c r="I72" s="223" t="s">
        <v>246</v>
      </c>
      <c r="J72" s="88"/>
      <c r="K72" s="88"/>
      <c r="L72" s="88"/>
      <c r="M72" s="88"/>
      <c r="N72" s="88"/>
      <c r="O72" s="88"/>
      <c r="P72" s="88"/>
    </row>
    <row r="73" spans="1:16" ht="15.75" thickBot="1" x14ac:dyDescent="0.3">
      <c r="A73" s="87"/>
      <c r="B73" s="84"/>
      <c r="C73" s="247"/>
      <c r="D73" s="247"/>
      <c r="E73" s="247"/>
      <c r="F73" s="247"/>
      <c r="G73" s="247"/>
      <c r="H73" s="247"/>
      <c r="I73" s="247"/>
      <c r="J73" s="87"/>
      <c r="K73" s="87"/>
      <c r="L73" s="87"/>
      <c r="M73" s="87"/>
      <c r="N73" s="87"/>
      <c r="O73" s="87"/>
      <c r="P73" s="87"/>
    </row>
    <row r="74" spans="1:16" ht="15.75" customHeight="1" thickBot="1" x14ac:dyDescent="0.3">
      <c r="A74" s="70"/>
      <c r="B74" s="289" t="s">
        <v>476</v>
      </c>
      <c r="C74" s="86"/>
      <c r="F74" s="86"/>
      <c r="H74" s="223"/>
      <c r="J74" s="147"/>
      <c r="K74" s="300"/>
      <c r="L74" s="147"/>
      <c r="M74" s="149"/>
      <c r="N74" s="149"/>
      <c r="O74" s="149"/>
      <c r="P74" s="149"/>
    </row>
    <row r="75" spans="1:16" ht="15.75" thickBot="1" x14ac:dyDescent="0.3">
      <c r="A75" s="88"/>
      <c r="B75" s="70"/>
      <c r="C75" s="86" t="s">
        <v>380</v>
      </c>
      <c r="D75" s="86"/>
      <c r="E75" s="86"/>
      <c r="F75" s="86"/>
      <c r="G75" s="86"/>
      <c r="H75" s="86"/>
      <c r="I75" s="85" t="s">
        <v>382</v>
      </c>
      <c r="J75" s="88"/>
      <c r="K75" s="88"/>
      <c r="L75" s="88"/>
      <c r="M75" s="88"/>
      <c r="N75" s="88"/>
      <c r="O75" s="88"/>
      <c r="P75" s="88"/>
    </row>
    <row r="76" spans="1:16" ht="15.75" customHeight="1" thickBot="1" x14ac:dyDescent="0.3">
      <c r="A76" s="88"/>
      <c r="B76" s="144"/>
      <c r="C76" s="352" t="s">
        <v>381</v>
      </c>
      <c r="D76" s="353"/>
      <c r="E76" s="353"/>
      <c r="F76" s="353"/>
      <c r="G76" s="353"/>
      <c r="H76" s="353"/>
      <c r="I76" s="223" t="s">
        <v>247</v>
      </c>
      <c r="J76" s="88"/>
      <c r="K76" s="88"/>
      <c r="L76" s="88"/>
      <c r="M76" s="88"/>
      <c r="N76" s="88"/>
      <c r="O76" s="88"/>
      <c r="P76" s="88"/>
    </row>
    <row r="77" spans="1:16" ht="15.75" thickBot="1" x14ac:dyDescent="0.3">
      <c r="A77" s="87"/>
      <c r="B77" s="84"/>
      <c r="C77" s="89"/>
      <c r="D77" s="89"/>
      <c r="E77" s="89"/>
      <c r="F77" s="89"/>
      <c r="G77" s="89"/>
      <c r="H77" s="89"/>
      <c r="I77" s="89"/>
      <c r="J77" s="87"/>
      <c r="K77" s="87"/>
      <c r="L77" s="87"/>
      <c r="M77" s="87"/>
      <c r="N77" s="87"/>
      <c r="O77" s="87"/>
      <c r="P77" s="87"/>
    </row>
    <row r="78" spans="1:16" ht="15.75" thickBot="1" x14ac:dyDescent="0.3">
      <c r="A78" s="70"/>
      <c r="B78" s="85" t="s">
        <v>477</v>
      </c>
      <c r="C78" s="86"/>
      <c r="D78" s="89"/>
      <c r="E78" s="86"/>
      <c r="H78" s="86"/>
    </row>
    <row r="79" spans="1:16" ht="15.75" thickBot="1" x14ac:dyDescent="0.3">
      <c r="A79" s="287"/>
      <c r="B79" s="86"/>
      <c r="C79" s="86"/>
      <c r="D79" s="89"/>
      <c r="E79" s="86"/>
      <c r="F79" s="288" t="s">
        <v>424</v>
      </c>
      <c r="H79" s="86"/>
      <c r="I79" s="85" t="s">
        <v>248</v>
      </c>
      <c r="J79" s="147"/>
      <c r="K79" s="300"/>
      <c r="L79" s="147"/>
      <c r="M79" s="149"/>
      <c r="N79" s="149"/>
      <c r="O79" s="149"/>
      <c r="P79" s="149"/>
    </row>
    <row r="80" spans="1:16" ht="15.75" thickBot="1" x14ac:dyDescent="0.3">
      <c r="A80" s="70"/>
      <c r="B80" s="85" t="s">
        <v>478</v>
      </c>
      <c r="C80" s="86"/>
      <c r="D80" s="89"/>
      <c r="E80" s="86"/>
      <c r="F80" s="86"/>
      <c r="H80" s="86"/>
      <c r="J80" s="108"/>
      <c r="K80" s="77"/>
      <c r="L80" s="108"/>
      <c r="M80" s="108"/>
      <c r="N80" s="108"/>
      <c r="O80" s="108"/>
      <c r="P80" s="108"/>
    </row>
    <row r="81" spans="1:16" x14ac:dyDescent="0.25">
      <c r="A81" s="87"/>
      <c r="B81" s="84"/>
      <c r="C81" s="84"/>
      <c r="D81" s="84"/>
      <c r="E81" s="84"/>
      <c r="F81" s="285" t="s">
        <v>423</v>
      </c>
      <c r="G81" s="286"/>
      <c r="H81" s="286"/>
      <c r="I81" s="85" t="s">
        <v>283</v>
      </c>
      <c r="J81" s="147"/>
      <c r="K81" s="300"/>
      <c r="L81" s="147"/>
      <c r="M81" s="149"/>
      <c r="N81" s="149"/>
      <c r="O81" s="149"/>
      <c r="P81" s="149"/>
    </row>
    <row r="82" spans="1:16" ht="15.75" thickBot="1" x14ac:dyDescent="0.3">
      <c r="A82" s="87"/>
      <c r="B82" s="85"/>
      <c r="C82" s="84"/>
      <c r="D82" s="84"/>
      <c r="E82" s="84"/>
      <c r="F82" s="285"/>
      <c r="G82" s="286"/>
      <c r="H82" s="286"/>
      <c r="I82" s="84"/>
      <c r="J82" s="84"/>
      <c r="K82" s="84"/>
      <c r="L82" s="84"/>
      <c r="M82" s="84"/>
      <c r="N82" s="84"/>
      <c r="O82" s="84"/>
      <c r="P82" s="84"/>
    </row>
    <row r="83" spans="1:16" ht="15.75" thickBot="1" x14ac:dyDescent="0.3">
      <c r="A83" s="70"/>
      <c r="B83" s="85" t="s">
        <v>494</v>
      </c>
      <c r="C83" s="84"/>
      <c r="D83" s="84"/>
      <c r="E83" s="84"/>
      <c r="F83" s="285"/>
      <c r="G83" s="286"/>
      <c r="H83" s="286"/>
      <c r="I83" s="85" t="s">
        <v>495</v>
      </c>
      <c r="J83" s="147"/>
      <c r="K83" s="300"/>
      <c r="L83" s="147"/>
      <c r="M83" s="149"/>
      <c r="N83" s="149"/>
      <c r="O83" s="149"/>
      <c r="P83" s="149"/>
    </row>
    <row r="84" spans="1:16" x14ac:dyDescent="0.25">
      <c r="A84" s="87"/>
      <c r="B84" s="85" t="s">
        <v>496</v>
      </c>
      <c r="C84" s="84"/>
      <c r="D84" s="84"/>
      <c r="E84" s="84"/>
      <c r="F84" s="285"/>
      <c r="G84" s="286"/>
      <c r="H84" s="286"/>
      <c r="I84" s="84"/>
      <c r="J84" s="84"/>
      <c r="K84" s="84"/>
      <c r="L84" s="84"/>
      <c r="M84" s="84"/>
      <c r="N84" s="84"/>
      <c r="O84" s="84"/>
      <c r="P84" s="84"/>
    </row>
    <row r="85" spans="1:16" ht="15.75" thickBot="1" x14ac:dyDescent="0.3">
      <c r="A85" s="87"/>
      <c r="B85" s="85"/>
      <c r="C85" s="84"/>
      <c r="D85" s="84"/>
      <c r="E85" s="84"/>
      <c r="F85" s="285"/>
      <c r="G85" s="286"/>
      <c r="H85" s="286"/>
      <c r="I85" s="84"/>
      <c r="J85" s="84"/>
      <c r="K85" s="84"/>
      <c r="L85" s="84"/>
      <c r="M85" s="84"/>
      <c r="N85" s="84"/>
      <c r="O85" s="84"/>
      <c r="P85" s="84"/>
    </row>
    <row r="86" spans="1:16" ht="19.5" thickBot="1" x14ac:dyDescent="0.3">
      <c r="A86" s="331" t="s">
        <v>254</v>
      </c>
      <c r="B86" s="332"/>
      <c r="C86" s="332"/>
      <c r="D86" s="332"/>
      <c r="E86" s="332"/>
      <c r="F86" s="332"/>
      <c r="G86" s="332"/>
      <c r="H86" s="332"/>
      <c r="I86" s="332"/>
      <c r="J86" s="332"/>
      <c r="K86" s="332"/>
      <c r="L86" s="332"/>
      <c r="M86" s="332"/>
      <c r="N86" s="332"/>
      <c r="O86" s="332"/>
      <c r="P86" s="333"/>
    </row>
    <row r="87" spans="1:16" ht="15.75" thickBot="1" x14ac:dyDescent="0.3">
      <c r="A87" s="85" t="s">
        <v>479</v>
      </c>
      <c r="B87" s="84"/>
      <c r="C87" s="84"/>
      <c r="D87" s="84"/>
      <c r="E87" s="158"/>
      <c r="F87" s="158"/>
      <c r="G87" s="158"/>
      <c r="H87" s="84"/>
      <c r="I87" s="84"/>
      <c r="J87" s="77"/>
      <c r="K87" s="77"/>
      <c r="L87" s="77"/>
      <c r="M87" s="88"/>
      <c r="N87" s="88"/>
      <c r="O87" s="77"/>
      <c r="P87" s="77"/>
    </row>
    <row r="88" spans="1:16" ht="15.75" thickBot="1" x14ac:dyDescent="0.3">
      <c r="A88" s="84"/>
      <c r="B88" s="73"/>
      <c r="C88" s="90" t="s">
        <v>92</v>
      </c>
      <c r="D88" s="86"/>
      <c r="F88" s="86"/>
      <c r="G88" s="86"/>
      <c r="H88" s="86"/>
      <c r="I88" s="85" t="s">
        <v>255</v>
      </c>
      <c r="J88" s="147"/>
      <c r="K88" s="147"/>
      <c r="L88" s="300"/>
      <c r="M88" s="148"/>
      <c r="N88" s="148"/>
      <c r="O88" s="149"/>
      <c r="P88" s="149"/>
    </row>
    <row r="89" spans="1:16" ht="15.75" thickBot="1" x14ac:dyDescent="0.3">
      <c r="A89" s="84"/>
      <c r="B89" s="73"/>
      <c r="C89" s="159" t="s">
        <v>93</v>
      </c>
      <c r="D89" s="84"/>
      <c r="F89" s="86"/>
      <c r="G89" s="86"/>
      <c r="H89" s="86"/>
      <c r="I89" s="85" t="s">
        <v>256</v>
      </c>
      <c r="J89" s="147"/>
      <c r="K89" s="77"/>
      <c r="L89" s="77"/>
      <c r="M89" s="84"/>
      <c r="N89" s="84"/>
      <c r="O89" s="153"/>
      <c r="P89" s="153"/>
    </row>
    <row r="90" spans="1:16" x14ac:dyDescent="0.25">
      <c r="A90" s="84"/>
      <c r="B90" s="155"/>
      <c r="C90" s="159"/>
      <c r="D90" s="84"/>
      <c r="F90" s="86"/>
      <c r="G90" s="86"/>
      <c r="H90" s="86"/>
      <c r="I90" s="86"/>
      <c r="J90" s="77"/>
      <c r="K90" s="77"/>
      <c r="L90" s="77"/>
      <c r="M90" s="84"/>
      <c r="N90" s="84"/>
      <c r="O90" s="84"/>
      <c r="P90" s="77"/>
    </row>
    <row r="91" spans="1:16" ht="15.75" thickBot="1" x14ac:dyDescent="0.3">
      <c r="A91" s="85" t="s">
        <v>148</v>
      </c>
      <c r="B91" s="84"/>
      <c r="C91" s="159"/>
      <c r="D91" s="84"/>
      <c r="F91" s="86"/>
      <c r="G91" s="86"/>
      <c r="H91" s="86"/>
      <c r="I91" s="86"/>
      <c r="J91" s="77"/>
      <c r="K91" s="77"/>
      <c r="L91" s="77"/>
      <c r="M91" s="84"/>
      <c r="N91" s="84"/>
      <c r="O91" s="84"/>
      <c r="P91" s="77"/>
    </row>
    <row r="92" spans="1:16" ht="15.75" thickBot="1" x14ac:dyDescent="0.3">
      <c r="A92" s="84"/>
      <c r="B92" s="73"/>
      <c r="C92" s="90" t="s">
        <v>92</v>
      </c>
      <c r="D92" s="84"/>
      <c r="F92" s="86"/>
      <c r="G92" s="86"/>
      <c r="H92" s="86"/>
      <c r="I92" s="85" t="s">
        <v>257</v>
      </c>
      <c r="J92" s="147"/>
      <c r="K92" s="299"/>
      <c r="L92" s="294"/>
      <c r="M92" s="160"/>
      <c r="N92" s="160"/>
      <c r="O92" s="149"/>
      <c r="P92" s="149"/>
    </row>
    <row r="93" spans="1:16" ht="15.75" thickBot="1" x14ac:dyDescent="0.3">
      <c r="A93" s="84"/>
      <c r="B93" s="73"/>
      <c r="C93" s="159" t="s">
        <v>93</v>
      </c>
      <c r="D93" s="84"/>
      <c r="F93" s="86"/>
      <c r="G93" s="86"/>
      <c r="H93" s="86"/>
      <c r="I93" s="85" t="s">
        <v>258</v>
      </c>
      <c r="J93" s="147"/>
      <c r="K93" s="299"/>
      <c r="L93" s="77"/>
      <c r="M93" s="84"/>
      <c r="N93" s="84"/>
      <c r="O93" s="153"/>
      <c r="P93" s="153"/>
    </row>
    <row r="94" spans="1:16" ht="15.75" thickBot="1" x14ac:dyDescent="0.3">
      <c r="A94" s="84"/>
      <c r="B94" s="105"/>
      <c r="C94" s="85" t="s">
        <v>124</v>
      </c>
      <c r="D94" s="84"/>
      <c r="F94" s="84"/>
      <c r="G94" s="86"/>
      <c r="H94" s="86"/>
      <c r="I94" s="85" t="s">
        <v>259</v>
      </c>
      <c r="J94" s="147"/>
      <c r="K94" s="77"/>
      <c r="L94" s="77"/>
      <c r="M94" s="84"/>
      <c r="N94" s="84"/>
      <c r="O94" s="77"/>
      <c r="P94" s="77"/>
    </row>
    <row r="95" spans="1:16" x14ac:dyDescent="0.25">
      <c r="A95" s="84"/>
      <c r="B95" s="84"/>
      <c r="C95" s="85"/>
      <c r="D95" s="84"/>
      <c r="F95" s="84"/>
      <c r="G95" s="86"/>
      <c r="H95" s="86"/>
      <c r="I95" s="85"/>
      <c r="J95" s="77"/>
      <c r="K95" s="77"/>
      <c r="L95" s="77"/>
      <c r="M95" s="84"/>
      <c r="N95" s="84"/>
      <c r="O95" s="84"/>
      <c r="P95" s="77"/>
    </row>
    <row r="96" spans="1:16" ht="15.75" thickBot="1" x14ac:dyDescent="0.3">
      <c r="A96" s="85" t="s">
        <v>480</v>
      </c>
      <c r="B96" s="84"/>
      <c r="C96" s="85"/>
      <c r="D96" s="84"/>
      <c r="F96" s="84"/>
      <c r="G96" s="86"/>
      <c r="H96" s="86"/>
      <c r="I96" s="85"/>
      <c r="J96" s="77"/>
      <c r="K96" s="77"/>
      <c r="L96" s="77"/>
      <c r="M96" s="84"/>
      <c r="N96" s="84"/>
      <c r="O96" s="84"/>
      <c r="P96" s="77"/>
    </row>
    <row r="97" spans="1:16" ht="15.75" thickBot="1" x14ac:dyDescent="0.3">
      <c r="A97" s="84"/>
      <c r="B97" s="73"/>
      <c r="C97" s="90" t="s">
        <v>92</v>
      </c>
      <c r="D97" s="84"/>
      <c r="F97" s="84"/>
      <c r="G97" s="86"/>
      <c r="H97" s="86"/>
      <c r="I97" s="85" t="s">
        <v>365</v>
      </c>
      <c r="J97" s="147"/>
      <c r="K97" s="77"/>
      <c r="L97" s="77"/>
      <c r="M97" s="84"/>
      <c r="N97" s="84"/>
      <c r="O97" s="77"/>
    </row>
    <row r="98" spans="1:16" ht="15.75" thickBot="1" x14ac:dyDescent="0.3">
      <c r="A98" s="84"/>
      <c r="B98" s="73"/>
      <c r="C98" s="159" t="s">
        <v>93</v>
      </c>
      <c r="D98" s="84"/>
      <c r="F98" s="86"/>
      <c r="G98" s="86"/>
      <c r="H98" s="84"/>
      <c r="I98" s="85" t="s">
        <v>366</v>
      </c>
      <c r="J98" s="147"/>
      <c r="K98" s="77"/>
      <c r="L98" s="77"/>
      <c r="M98" s="84"/>
      <c r="N98" s="84"/>
      <c r="O98" s="77"/>
    </row>
    <row r="99" spans="1:16" x14ac:dyDescent="0.25">
      <c r="A99" s="84"/>
      <c r="B99" s="155"/>
      <c r="C99" s="159"/>
      <c r="D99" s="84"/>
      <c r="F99" s="86"/>
      <c r="G99" s="86"/>
      <c r="H99" s="84"/>
      <c r="I99" s="85"/>
      <c r="J99" s="84"/>
      <c r="K99" s="84"/>
      <c r="L99" s="84"/>
      <c r="M99" s="84"/>
      <c r="N99" s="84"/>
      <c r="O99" s="84"/>
    </row>
    <row r="100" spans="1:16" ht="15.75" thickBot="1" x14ac:dyDescent="0.3">
      <c r="A100" s="85" t="s">
        <v>481</v>
      </c>
      <c r="B100" s="84"/>
      <c r="C100" s="85"/>
      <c r="D100" s="84"/>
      <c r="F100" s="84"/>
      <c r="G100" s="86"/>
      <c r="H100" s="86"/>
      <c r="I100" s="85"/>
      <c r="J100" s="84"/>
      <c r="K100" s="84"/>
      <c r="L100" s="84"/>
      <c r="M100" s="84"/>
      <c r="N100" s="84"/>
      <c r="O100" s="84"/>
    </row>
    <row r="101" spans="1:16" ht="15.75" thickBot="1" x14ac:dyDescent="0.3">
      <c r="A101" s="84"/>
      <c r="B101" s="73"/>
      <c r="C101" s="90" t="s">
        <v>92</v>
      </c>
      <c r="D101" s="84"/>
      <c r="F101" s="84"/>
      <c r="G101" s="86"/>
      <c r="H101" s="86"/>
      <c r="I101" s="85" t="s">
        <v>367</v>
      </c>
      <c r="J101" s="147"/>
      <c r="K101" s="77"/>
      <c r="L101" s="77"/>
      <c r="M101" s="84"/>
      <c r="N101" s="84"/>
      <c r="O101" s="77"/>
    </row>
    <row r="102" spans="1:16" ht="15.75" thickBot="1" x14ac:dyDescent="0.3">
      <c r="A102" s="84"/>
      <c r="B102" s="73"/>
      <c r="C102" s="159" t="s">
        <v>93</v>
      </c>
      <c r="D102" s="84"/>
      <c r="F102" s="86"/>
      <c r="G102" s="86"/>
      <c r="H102" s="84"/>
      <c r="I102" s="85" t="s">
        <v>368</v>
      </c>
      <c r="J102" s="147"/>
      <c r="K102" s="77"/>
      <c r="L102" s="77"/>
      <c r="M102" s="84"/>
      <c r="N102" s="84"/>
      <c r="O102" s="77"/>
    </row>
    <row r="103" spans="1:16" x14ac:dyDescent="0.25">
      <c r="A103" s="84"/>
      <c r="B103" s="155"/>
      <c r="C103" s="159"/>
      <c r="D103" s="84"/>
      <c r="E103" s="85"/>
      <c r="F103" s="86"/>
      <c r="G103" s="86"/>
      <c r="H103" s="84"/>
      <c r="I103" s="84"/>
      <c r="J103" s="84"/>
      <c r="K103" s="84"/>
      <c r="L103" s="84"/>
      <c r="M103" s="84"/>
      <c r="N103" s="84"/>
      <c r="O103" s="84"/>
      <c r="P103" s="84"/>
    </row>
    <row r="104" spans="1:16" ht="15.75" thickBot="1" x14ac:dyDescent="0.3">
      <c r="A104" s="85" t="s">
        <v>482</v>
      </c>
      <c r="B104" s="155"/>
      <c r="C104" s="159"/>
      <c r="D104" s="84"/>
      <c r="E104" s="85"/>
      <c r="G104" s="85" t="s">
        <v>325</v>
      </c>
      <c r="I104" s="84"/>
      <c r="J104" s="84"/>
      <c r="K104" s="84"/>
      <c r="L104" s="84"/>
      <c r="M104" s="84"/>
      <c r="N104" s="84"/>
      <c r="O104" s="84"/>
      <c r="P104" s="84"/>
    </row>
    <row r="105" spans="1:16" ht="15.75" thickBot="1" x14ac:dyDescent="0.3">
      <c r="A105" s="84"/>
      <c r="B105" s="73"/>
      <c r="C105" s="91" t="s">
        <v>354</v>
      </c>
      <c r="D105" s="84"/>
      <c r="G105" s="348"/>
      <c r="H105" s="349"/>
      <c r="I105" s="85" t="s">
        <v>353</v>
      </c>
      <c r="J105" s="147"/>
      <c r="K105" s="77"/>
      <c r="L105" s="77"/>
      <c r="M105" s="77"/>
      <c r="N105" s="84"/>
      <c r="O105" s="77"/>
      <c r="P105" s="84"/>
    </row>
    <row r="106" spans="1:16" x14ac:dyDescent="0.25">
      <c r="A106" s="84"/>
      <c r="B106" s="155"/>
      <c r="C106" s="159"/>
      <c r="D106" s="84"/>
      <c r="E106" s="85"/>
      <c r="F106" s="86"/>
      <c r="G106" s="86"/>
      <c r="H106" s="84"/>
      <c r="I106" s="84"/>
      <c r="J106" s="84"/>
      <c r="K106" s="84"/>
      <c r="L106" s="84"/>
      <c r="M106" s="84"/>
      <c r="N106" s="84"/>
      <c r="O106" s="84"/>
      <c r="P106" s="84"/>
    </row>
    <row r="107" spans="1:16" x14ac:dyDescent="0.25">
      <c r="A107" s="85" t="s">
        <v>483</v>
      </c>
      <c r="B107" s="155"/>
      <c r="C107" s="159"/>
      <c r="D107" s="84"/>
      <c r="E107" s="85"/>
      <c r="F107" s="86"/>
      <c r="G107" s="86"/>
      <c r="H107" s="84"/>
      <c r="P107" s="84"/>
    </row>
    <row r="108" spans="1:16" x14ac:dyDescent="0.25">
      <c r="A108" s="85"/>
      <c r="B108" s="155"/>
      <c r="C108" s="159"/>
      <c r="D108" s="84"/>
      <c r="E108" s="85"/>
      <c r="F108" s="86"/>
      <c r="G108" s="86"/>
      <c r="H108" s="84"/>
      <c r="I108" s="85" t="s">
        <v>357</v>
      </c>
      <c r="J108" s="147"/>
      <c r="K108" s="77"/>
      <c r="L108" s="77"/>
      <c r="M108" s="84"/>
      <c r="N108" s="84"/>
      <c r="O108" s="77"/>
      <c r="P108" s="84"/>
    </row>
    <row r="109" spans="1:16" x14ac:dyDescent="0.25">
      <c r="A109" s="85" t="s">
        <v>484</v>
      </c>
      <c r="B109" s="155"/>
      <c r="C109" s="159"/>
      <c r="D109" s="84"/>
      <c r="E109" s="85"/>
      <c r="F109" s="86"/>
      <c r="G109" s="86"/>
      <c r="H109" s="84"/>
      <c r="I109" s="85"/>
      <c r="J109" s="77"/>
      <c r="K109" s="77"/>
      <c r="L109" s="77"/>
      <c r="M109" s="84"/>
      <c r="N109" s="84"/>
      <c r="O109" s="77"/>
      <c r="P109" s="84"/>
    </row>
    <row r="110" spans="1:16" x14ac:dyDescent="0.25">
      <c r="A110" s="85"/>
      <c r="B110" s="155"/>
      <c r="C110" s="159"/>
      <c r="D110" s="84"/>
      <c r="E110" s="85"/>
      <c r="F110" s="86"/>
      <c r="G110" s="86"/>
      <c r="H110" s="84"/>
      <c r="I110" s="85" t="s">
        <v>400</v>
      </c>
      <c r="J110" s="147"/>
      <c r="K110" s="77"/>
      <c r="L110" s="77"/>
      <c r="M110" s="84"/>
      <c r="N110" s="84"/>
      <c r="O110" s="77"/>
      <c r="P110" s="84"/>
    </row>
    <row r="111" spans="1:16" x14ac:dyDescent="0.25">
      <c r="A111" s="85" t="s">
        <v>485</v>
      </c>
      <c r="B111" s="155"/>
      <c r="C111" s="159"/>
      <c r="D111" s="84"/>
      <c r="E111" s="85"/>
      <c r="F111" s="86"/>
      <c r="G111" s="86"/>
      <c r="H111" s="84"/>
      <c r="I111" s="84"/>
      <c r="J111" s="84"/>
      <c r="K111" s="84"/>
      <c r="L111" s="84"/>
      <c r="M111" s="84"/>
      <c r="N111" s="84"/>
      <c r="O111" s="84"/>
      <c r="P111" s="84"/>
    </row>
    <row r="112" spans="1:16" x14ac:dyDescent="0.25">
      <c r="A112" s="85"/>
      <c r="B112" s="155"/>
      <c r="C112" s="159"/>
      <c r="D112" s="84"/>
      <c r="E112" s="85"/>
      <c r="F112" s="86"/>
      <c r="G112" s="86"/>
      <c r="H112" s="84"/>
      <c r="I112" s="85" t="s">
        <v>404</v>
      </c>
      <c r="J112" s="147"/>
      <c r="K112" s="77"/>
      <c r="L112" s="77"/>
      <c r="M112" s="84"/>
      <c r="N112" s="84"/>
      <c r="O112" s="77"/>
      <c r="P112" s="84"/>
    </row>
    <row r="113" spans="1:16" x14ac:dyDescent="0.25">
      <c r="A113" s="85" t="s">
        <v>486</v>
      </c>
      <c r="B113" s="155"/>
      <c r="C113" s="159"/>
      <c r="D113" s="84"/>
      <c r="E113" s="85"/>
      <c r="F113" s="86"/>
      <c r="G113" s="86"/>
      <c r="H113" s="84"/>
      <c r="I113" s="84"/>
      <c r="J113" s="84"/>
      <c r="K113" s="84"/>
      <c r="L113" s="84"/>
      <c r="M113" s="84"/>
      <c r="N113" s="84"/>
      <c r="O113" s="84"/>
      <c r="P113" s="84"/>
    </row>
    <row r="114" spans="1:16" x14ac:dyDescent="0.25">
      <c r="A114" s="85"/>
      <c r="B114" s="155"/>
      <c r="C114" s="159"/>
      <c r="D114" s="84"/>
      <c r="E114" s="85"/>
      <c r="F114" s="86"/>
      <c r="G114" s="86"/>
      <c r="H114" s="84"/>
      <c r="I114" s="85" t="s">
        <v>425</v>
      </c>
      <c r="J114" s="147"/>
      <c r="K114" s="77"/>
      <c r="L114" s="77"/>
      <c r="M114" s="84"/>
      <c r="N114" s="84"/>
      <c r="O114" s="77"/>
      <c r="P114" s="84"/>
    </row>
    <row r="115" spans="1:16" ht="15.75" thickBot="1" x14ac:dyDescent="0.3">
      <c r="A115" s="85"/>
      <c r="B115" s="155"/>
      <c r="C115" s="159"/>
      <c r="D115" s="84"/>
      <c r="E115" s="85"/>
      <c r="F115" s="86"/>
      <c r="G115" s="86"/>
      <c r="H115" s="84"/>
      <c r="I115" s="84"/>
      <c r="J115" s="84"/>
      <c r="K115" s="84"/>
      <c r="L115" s="84"/>
      <c r="M115" s="84"/>
      <c r="N115" s="84"/>
      <c r="O115" s="84"/>
      <c r="P115" s="84"/>
    </row>
    <row r="116" spans="1:16" ht="19.5" thickBot="1" x14ac:dyDescent="0.3">
      <c r="A116" s="331" t="s">
        <v>440</v>
      </c>
      <c r="B116" s="332"/>
      <c r="C116" s="332"/>
      <c r="D116" s="332"/>
      <c r="E116" s="332"/>
      <c r="F116" s="332"/>
      <c r="G116" s="332"/>
      <c r="H116" s="332"/>
      <c r="I116" s="332"/>
      <c r="J116" s="332"/>
      <c r="K116" s="332"/>
      <c r="L116" s="332"/>
      <c r="M116" s="332"/>
      <c r="N116" s="332"/>
      <c r="O116" s="332"/>
      <c r="P116" s="333"/>
    </row>
    <row r="117" spans="1:16" ht="15.75" thickBot="1" x14ac:dyDescent="0.3">
      <c r="A117" s="128"/>
      <c r="B117" s="290" t="s">
        <v>450</v>
      </c>
      <c r="C117" s="84"/>
      <c r="D117" s="84"/>
      <c r="E117" s="84"/>
      <c r="G117" s="84"/>
      <c r="H117" s="84"/>
      <c r="I117" s="85" t="s">
        <v>260</v>
      </c>
      <c r="J117" s="145"/>
      <c r="K117" s="77"/>
      <c r="L117" s="77"/>
      <c r="M117" s="77"/>
      <c r="N117" s="77"/>
      <c r="O117" s="146"/>
      <c r="P117" s="146"/>
    </row>
    <row r="118" spans="1:16" ht="15.75" thickBot="1" x14ac:dyDescent="0.3">
      <c r="A118" s="73"/>
      <c r="B118" s="290" t="s">
        <v>451</v>
      </c>
      <c r="C118" s="84"/>
      <c r="D118" s="84"/>
      <c r="E118" s="84"/>
      <c r="G118" s="84"/>
      <c r="H118" s="84"/>
      <c r="I118" s="85" t="s">
        <v>261</v>
      </c>
      <c r="J118" s="147"/>
      <c r="K118" s="77"/>
      <c r="L118" s="77"/>
      <c r="M118" s="77"/>
      <c r="N118" s="77"/>
      <c r="O118" s="149"/>
      <c r="P118" s="149"/>
    </row>
    <row r="119" spans="1:16" ht="15.75" thickBot="1" x14ac:dyDescent="0.3">
      <c r="A119" s="73"/>
      <c r="B119" s="290" t="s">
        <v>452</v>
      </c>
      <c r="C119" s="84"/>
      <c r="D119" s="84"/>
      <c r="E119" s="84"/>
      <c r="G119" s="84"/>
      <c r="H119" s="84"/>
      <c r="I119" s="85" t="s">
        <v>262</v>
      </c>
      <c r="J119" s="147"/>
      <c r="K119" s="77"/>
      <c r="L119" s="77"/>
      <c r="M119" s="77"/>
      <c r="N119" s="77"/>
      <c r="O119" s="149"/>
      <c r="P119" s="149"/>
    </row>
    <row r="120" spans="1:16" ht="15.75" thickBot="1" x14ac:dyDescent="0.3">
      <c r="A120" s="73"/>
      <c r="B120" s="290" t="s">
        <v>453</v>
      </c>
      <c r="C120" s="84"/>
      <c r="D120" s="84"/>
      <c r="E120" s="84"/>
      <c r="G120" s="84"/>
      <c r="H120" s="84"/>
      <c r="I120" s="85" t="s">
        <v>263</v>
      </c>
      <c r="J120" s="147"/>
      <c r="K120" s="77"/>
      <c r="L120" s="77"/>
      <c r="M120" s="77"/>
      <c r="N120" s="77"/>
      <c r="O120" s="149"/>
      <c r="P120" s="149"/>
    </row>
    <row r="121" spans="1:16" ht="15.75" thickBot="1" x14ac:dyDescent="0.3">
      <c r="A121" s="73"/>
      <c r="B121" s="290" t="s">
        <v>454</v>
      </c>
      <c r="C121" s="84"/>
      <c r="D121" s="84"/>
      <c r="E121" s="84"/>
      <c r="G121" s="84"/>
      <c r="H121" s="84"/>
      <c r="I121" s="85" t="s">
        <v>264</v>
      </c>
      <c r="J121" s="147"/>
      <c r="K121" s="77"/>
      <c r="L121" s="77"/>
      <c r="M121" s="77"/>
      <c r="N121" s="77"/>
      <c r="O121" s="149"/>
      <c r="P121" s="149"/>
    </row>
    <row r="122" spans="1:16" x14ac:dyDescent="0.25">
      <c r="A122" s="155"/>
      <c r="B122" s="159"/>
      <c r="C122" s="84"/>
      <c r="D122" s="84"/>
      <c r="E122" s="84"/>
      <c r="F122" s="85"/>
      <c r="G122" s="84"/>
      <c r="H122" s="84"/>
      <c r="I122" s="84"/>
      <c r="J122" s="77"/>
      <c r="K122" s="77"/>
      <c r="L122" s="77"/>
      <c r="M122" s="88"/>
      <c r="N122" s="88"/>
      <c r="O122" s="77"/>
      <c r="P122" s="77"/>
    </row>
    <row r="123" spans="1:16" x14ac:dyDescent="0.25">
      <c r="A123" s="155"/>
      <c r="B123" s="159" t="s">
        <v>265</v>
      </c>
      <c r="C123" s="84"/>
      <c r="D123" s="84"/>
      <c r="E123" s="84"/>
      <c r="F123" s="85"/>
      <c r="G123" s="84"/>
      <c r="H123" s="84"/>
      <c r="I123" s="84"/>
      <c r="J123" s="77"/>
      <c r="K123" s="77"/>
      <c r="L123" s="77"/>
      <c r="M123" s="88"/>
      <c r="N123" s="88"/>
      <c r="O123" s="77"/>
      <c r="P123" s="77"/>
    </row>
    <row r="124" spans="1:16" x14ac:dyDescent="0.25">
      <c r="A124" s="155"/>
      <c r="B124" s="337" t="s">
        <v>266</v>
      </c>
      <c r="C124" s="337"/>
      <c r="D124" s="337"/>
      <c r="E124" s="337"/>
      <c r="F124" s="337"/>
      <c r="G124" s="337"/>
      <c r="H124" s="337"/>
      <c r="I124" s="337"/>
      <c r="J124" s="337"/>
      <c r="K124" s="296"/>
      <c r="L124" s="296"/>
      <c r="M124" s="88"/>
      <c r="N124" s="88"/>
      <c r="O124" s="77"/>
      <c r="P124" s="77"/>
    </row>
    <row r="125" spans="1:16" ht="15.75" thickBot="1" x14ac:dyDescent="0.3">
      <c r="A125" s="155"/>
      <c r="B125" s="159" t="s">
        <v>267</v>
      </c>
      <c r="C125" s="84"/>
      <c r="D125" s="84"/>
      <c r="E125" s="84"/>
      <c r="F125" s="85"/>
      <c r="G125" s="84"/>
      <c r="H125" s="84"/>
      <c r="I125" s="84"/>
      <c r="J125" s="77"/>
      <c r="K125" s="77"/>
      <c r="L125" s="77"/>
      <c r="M125" s="88"/>
      <c r="N125" s="88"/>
      <c r="O125" s="77"/>
      <c r="P125" s="77"/>
    </row>
    <row r="126" spans="1:16" ht="15.75" thickBot="1" x14ac:dyDescent="0.3">
      <c r="A126" s="155"/>
      <c r="B126" s="161"/>
      <c r="C126" s="85" t="s">
        <v>268</v>
      </c>
      <c r="D126" s="84"/>
      <c r="E126" s="84"/>
      <c r="F126" s="85"/>
      <c r="G126" s="84"/>
      <c r="H126" s="84"/>
      <c r="I126" s="84"/>
      <c r="J126" s="77"/>
      <c r="K126" s="77"/>
      <c r="L126" s="77"/>
      <c r="M126" s="88"/>
      <c r="N126" s="88"/>
      <c r="O126" s="77"/>
      <c r="P126" s="77"/>
    </row>
    <row r="127" spans="1:16" ht="15.75" thickBot="1" x14ac:dyDescent="0.3">
      <c r="A127" s="155"/>
      <c r="B127" s="159"/>
      <c r="C127" s="85"/>
      <c r="D127" s="84"/>
      <c r="E127" s="84"/>
      <c r="F127" s="85"/>
      <c r="G127" s="84"/>
      <c r="H127" s="84"/>
      <c r="I127" s="84"/>
      <c r="J127" s="77"/>
      <c r="K127" s="77"/>
      <c r="L127" s="77"/>
      <c r="M127" s="88"/>
      <c r="N127" s="88"/>
      <c r="O127" s="77"/>
      <c r="P127" s="77"/>
    </row>
    <row r="128" spans="1:16" ht="15.75" thickBot="1" x14ac:dyDescent="0.3">
      <c r="A128" s="155"/>
      <c r="B128" s="161"/>
      <c r="C128" s="85" t="s">
        <v>327</v>
      </c>
      <c r="D128" s="84"/>
      <c r="E128" s="84"/>
      <c r="F128" s="85"/>
      <c r="G128" s="84"/>
      <c r="H128" s="84"/>
      <c r="I128" s="84"/>
      <c r="J128" s="77"/>
      <c r="K128" s="77"/>
      <c r="L128" s="77"/>
      <c r="M128" s="88"/>
      <c r="N128" s="88"/>
      <c r="O128" s="77"/>
      <c r="P128" s="77"/>
    </row>
    <row r="129" spans="1:16" ht="15.75" thickBot="1" x14ac:dyDescent="0.3">
      <c r="A129" s="155"/>
      <c r="B129" s="159"/>
      <c r="C129" s="84"/>
      <c r="D129" s="84"/>
      <c r="E129" s="84"/>
      <c r="F129" s="85"/>
      <c r="G129" s="84"/>
      <c r="H129" s="84"/>
      <c r="I129" s="84"/>
      <c r="J129" s="77"/>
      <c r="K129" s="77"/>
      <c r="L129" s="77"/>
      <c r="M129" s="88"/>
      <c r="N129" s="88"/>
      <c r="O129" s="77"/>
      <c r="P129" s="77"/>
    </row>
    <row r="130" spans="1:16" ht="15.75" thickBot="1" x14ac:dyDescent="0.3">
      <c r="A130" s="73"/>
      <c r="B130" s="162" t="s">
        <v>459</v>
      </c>
      <c r="C130" s="84"/>
      <c r="D130" s="84"/>
      <c r="E130" s="84"/>
      <c r="G130" s="84"/>
      <c r="H130" s="84"/>
      <c r="I130" s="85" t="s">
        <v>269</v>
      </c>
      <c r="J130" s="147"/>
      <c r="K130" s="77"/>
      <c r="L130" s="77"/>
      <c r="N130" s="77"/>
      <c r="O130" s="77"/>
      <c r="P130" s="77"/>
    </row>
    <row r="131" spans="1:16" ht="15.75" thickBot="1" x14ac:dyDescent="0.3">
      <c r="A131" s="73"/>
      <c r="B131" s="162" t="s">
        <v>460</v>
      </c>
      <c r="C131" s="84"/>
      <c r="D131" s="84"/>
      <c r="E131" s="84"/>
      <c r="G131" s="84"/>
      <c r="H131" s="84"/>
      <c r="I131" s="85" t="s">
        <v>270</v>
      </c>
      <c r="J131" s="147"/>
      <c r="K131" s="77"/>
      <c r="L131" s="77"/>
      <c r="N131" s="77"/>
      <c r="O131" s="77"/>
      <c r="P131" s="77"/>
    </row>
    <row r="132" spans="1:16" ht="15.75" thickBot="1" x14ac:dyDescent="0.3">
      <c r="A132" s="84"/>
      <c r="B132" s="125"/>
      <c r="C132" s="125"/>
      <c r="D132" s="125"/>
      <c r="E132" s="125"/>
      <c r="F132" s="125"/>
      <c r="G132" s="125"/>
      <c r="H132" s="125"/>
      <c r="I132" s="125"/>
      <c r="J132" s="176"/>
      <c r="K132" s="176"/>
      <c r="L132" s="176"/>
      <c r="M132" s="176"/>
      <c r="N132" s="176"/>
      <c r="O132" s="176"/>
    </row>
    <row r="133" spans="1:16" ht="19.5" thickBot="1" x14ac:dyDescent="0.3">
      <c r="A133" s="331" t="s">
        <v>441</v>
      </c>
      <c r="B133" s="332"/>
      <c r="C133" s="332"/>
      <c r="D133" s="332"/>
      <c r="E133" s="332"/>
      <c r="F133" s="332"/>
      <c r="G133" s="332"/>
      <c r="H133" s="332"/>
      <c r="I133" s="332"/>
      <c r="J133" s="332"/>
      <c r="K133" s="332"/>
      <c r="L133" s="332"/>
      <c r="M133" s="332"/>
      <c r="N133" s="332"/>
      <c r="O133" s="332"/>
      <c r="P133" s="333"/>
    </row>
    <row r="134" spans="1:16" ht="15.75" thickBot="1" x14ac:dyDescent="0.3">
      <c r="A134" s="128"/>
      <c r="B134" s="290" t="s">
        <v>455</v>
      </c>
      <c r="C134" s="84"/>
      <c r="D134" s="84"/>
      <c r="F134" s="84"/>
      <c r="G134" s="84"/>
      <c r="H134" s="84"/>
      <c r="I134" s="85" t="s">
        <v>369</v>
      </c>
      <c r="J134" s="145"/>
      <c r="K134" s="77"/>
      <c r="L134" s="77"/>
      <c r="M134" s="77"/>
      <c r="N134" s="77"/>
      <c r="O134" s="146"/>
      <c r="P134" s="146"/>
    </row>
    <row r="135" spans="1:16" ht="15.75" thickBot="1" x14ac:dyDescent="0.3">
      <c r="A135" s="73"/>
      <c r="B135" s="290" t="s">
        <v>439</v>
      </c>
      <c r="C135" s="84"/>
      <c r="D135" s="84"/>
      <c r="F135" s="84"/>
      <c r="G135" s="84"/>
      <c r="H135" s="84"/>
      <c r="I135" s="85" t="s">
        <v>370</v>
      </c>
      <c r="J135" s="147"/>
      <c r="K135" s="77"/>
      <c r="L135" s="77"/>
      <c r="M135" s="77"/>
      <c r="N135" s="77"/>
      <c r="O135" s="149"/>
      <c r="P135" s="149"/>
    </row>
    <row r="136" spans="1:16" ht="15.75" thickBot="1" x14ac:dyDescent="0.3">
      <c r="A136" s="73"/>
      <c r="B136" s="290" t="s">
        <v>456</v>
      </c>
      <c r="C136" s="84"/>
      <c r="D136" s="84"/>
      <c r="F136" s="84"/>
      <c r="G136" s="84"/>
      <c r="H136" s="84"/>
      <c r="I136" s="85" t="s">
        <v>371</v>
      </c>
      <c r="J136" s="147"/>
      <c r="K136" s="77"/>
      <c r="L136" s="77"/>
      <c r="M136" s="77"/>
      <c r="N136" s="77"/>
      <c r="O136" s="149"/>
      <c r="P136" s="149"/>
    </row>
    <row r="137" spans="1:16" ht="15.75" thickBot="1" x14ac:dyDescent="0.3">
      <c r="A137" s="73"/>
      <c r="B137" s="290" t="s">
        <v>457</v>
      </c>
      <c r="C137" s="84"/>
      <c r="D137" s="84"/>
      <c r="F137" s="84"/>
      <c r="G137" s="84"/>
      <c r="H137" s="84"/>
      <c r="I137" s="85" t="s">
        <v>372</v>
      </c>
      <c r="J137" s="147"/>
      <c r="K137" s="77"/>
      <c r="L137" s="77"/>
      <c r="M137" s="77"/>
      <c r="N137" s="77"/>
      <c r="O137" s="149"/>
      <c r="P137" s="149"/>
    </row>
    <row r="138" spans="1:16" ht="15.75" thickBot="1" x14ac:dyDescent="0.3">
      <c r="A138" s="73"/>
      <c r="B138" s="290" t="s">
        <v>458</v>
      </c>
      <c r="C138" s="84"/>
      <c r="D138" s="84"/>
      <c r="F138" s="84"/>
      <c r="G138" s="84"/>
      <c r="H138" s="84"/>
      <c r="I138" s="85" t="s">
        <v>373</v>
      </c>
      <c r="J138" s="147"/>
      <c r="K138" s="77"/>
      <c r="L138" s="77"/>
      <c r="M138" s="77"/>
      <c r="N138" s="77"/>
      <c r="O138" s="149"/>
      <c r="P138" s="149"/>
    </row>
    <row r="139" spans="1:16" x14ac:dyDescent="0.25">
      <c r="A139" s="84"/>
      <c r="B139" s="84"/>
      <c r="C139" s="84"/>
      <c r="D139" s="84"/>
      <c r="E139" s="84"/>
      <c r="F139" s="84"/>
      <c r="G139" s="84"/>
      <c r="H139" s="84"/>
      <c r="I139" s="84"/>
      <c r="J139" s="84"/>
      <c r="K139" s="84"/>
      <c r="L139" s="84"/>
      <c r="M139" s="84"/>
      <c r="N139" s="84"/>
      <c r="O139" s="84"/>
      <c r="P139" s="84"/>
    </row>
    <row r="140" spans="1:16" ht="15.75" thickBot="1" x14ac:dyDescent="0.3">
      <c r="A140" s="91" t="s">
        <v>461</v>
      </c>
      <c r="B140" s="84"/>
      <c r="C140" s="84"/>
      <c r="D140" s="84"/>
      <c r="E140" s="84"/>
      <c r="G140" s="84"/>
      <c r="H140" s="84"/>
      <c r="I140" s="84"/>
      <c r="J140" s="143"/>
      <c r="K140" s="86"/>
      <c r="L140" s="86"/>
      <c r="M140" s="84"/>
      <c r="N140" s="84"/>
      <c r="O140" s="84"/>
      <c r="P140" s="84"/>
    </row>
    <row r="141" spans="1:16" ht="15.75" thickBot="1" x14ac:dyDescent="0.3">
      <c r="A141" s="154"/>
      <c r="B141" s="73"/>
      <c r="C141" s="91" t="s">
        <v>462</v>
      </c>
      <c r="D141" s="93"/>
      <c r="E141" s="92"/>
      <c r="G141" s="84"/>
      <c r="H141" s="84"/>
      <c r="I141" s="85" t="s">
        <v>271</v>
      </c>
      <c r="J141" s="147"/>
      <c r="K141" s="77"/>
      <c r="L141" s="77"/>
      <c r="M141" s="231"/>
      <c r="N141" s="231"/>
      <c r="O141" s="163"/>
      <c r="P141" s="163"/>
    </row>
    <row r="142" spans="1:16" ht="15.75" thickBot="1" x14ac:dyDescent="0.3">
      <c r="A142" s="154"/>
      <c r="B142" s="73"/>
      <c r="C142" s="91" t="s">
        <v>463</v>
      </c>
      <c r="D142" s="93"/>
      <c r="E142" s="92"/>
      <c r="G142" s="84"/>
      <c r="H142" s="84"/>
      <c r="I142" s="85" t="s">
        <v>272</v>
      </c>
      <c r="J142" s="147"/>
      <c r="K142" s="77"/>
      <c r="L142" s="77"/>
      <c r="M142" s="77"/>
      <c r="N142" s="77"/>
      <c r="O142" s="149"/>
      <c r="P142" s="149"/>
    </row>
    <row r="143" spans="1:16" ht="15.75" thickBot="1" x14ac:dyDescent="0.3">
      <c r="A143" s="84"/>
      <c r="B143" s="84"/>
      <c r="C143" s="107" t="s">
        <v>322</v>
      </c>
      <c r="D143" s="131"/>
      <c r="E143" s="131"/>
      <c r="F143" s="131"/>
      <c r="G143" s="131"/>
      <c r="H143" s="131"/>
      <c r="I143" s="131"/>
      <c r="J143" s="84"/>
      <c r="K143" s="84"/>
      <c r="L143" s="84"/>
      <c r="M143" s="84"/>
      <c r="N143" s="84"/>
      <c r="O143" s="84"/>
      <c r="P143" s="84"/>
    </row>
    <row r="144" spans="1:16" ht="19.5" thickBot="1" x14ac:dyDescent="0.35">
      <c r="A144" s="345" t="s">
        <v>76</v>
      </c>
      <c r="B144" s="346"/>
      <c r="C144" s="346"/>
      <c r="D144" s="346"/>
      <c r="E144" s="346"/>
      <c r="F144" s="346"/>
      <c r="G144" s="346"/>
      <c r="H144" s="346"/>
      <c r="I144" s="346"/>
      <c r="J144" s="346"/>
      <c r="K144" s="346"/>
      <c r="L144" s="346"/>
      <c r="M144" s="346"/>
      <c r="N144" s="346"/>
      <c r="O144" s="346"/>
      <c r="P144" s="347"/>
    </row>
    <row r="145" spans="1:15" ht="15.75" thickBot="1" x14ac:dyDescent="0.3">
      <c r="A145" s="164" t="s">
        <v>487</v>
      </c>
    </row>
    <row r="146" spans="1:15" ht="15.75" thickBot="1" x14ac:dyDescent="0.3">
      <c r="B146" s="117"/>
      <c r="C146" s="164" t="s">
        <v>386</v>
      </c>
      <c r="I146" s="67" t="s">
        <v>396</v>
      </c>
      <c r="J146" s="147"/>
      <c r="K146" s="77"/>
      <c r="L146" s="77"/>
      <c r="O146" s="77"/>
    </row>
    <row r="147" spans="1:15" ht="15.75" thickBot="1" x14ac:dyDescent="0.3"/>
    <row r="148" spans="1:15" ht="15.75" thickBot="1" x14ac:dyDescent="0.3">
      <c r="A148" s="73"/>
      <c r="B148" s="2" t="s">
        <v>488</v>
      </c>
    </row>
    <row r="149" spans="1:15" x14ac:dyDescent="0.25">
      <c r="B149" s="168"/>
      <c r="C149" s="167"/>
      <c r="D149" s="167"/>
      <c r="E149" s="167"/>
      <c r="F149" s="167"/>
      <c r="G149" s="167"/>
      <c r="H149" s="167"/>
      <c r="I149" s="67" t="s">
        <v>273</v>
      </c>
      <c r="J149" s="147"/>
      <c r="K149" s="77"/>
      <c r="L149" s="77"/>
      <c r="O149" s="77"/>
    </row>
    <row r="150" spans="1:15" ht="15.75" thickBot="1" x14ac:dyDescent="0.3">
      <c r="A150" s="164" t="s">
        <v>489</v>
      </c>
      <c r="B150" s="168"/>
      <c r="C150" s="167"/>
      <c r="D150" s="167"/>
      <c r="E150" s="167"/>
      <c r="F150" s="167"/>
      <c r="G150" s="167"/>
      <c r="H150" s="167"/>
      <c r="J150" s="40"/>
      <c r="K150" s="4"/>
      <c r="L150" s="4"/>
      <c r="M150" s="77"/>
      <c r="N150" s="77"/>
    </row>
    <row r="151" spans="1:15" ht="15.75" thickBot="1" x14ac:dyDescent="0.3">
      <c r="B151" s="117"/>
      <c r="C151" s="169" t="s">
        <v>490</v>
      </c>
      <c r="D151" s="170"/>
      <c r="E151" s="167"/>
      <c r="F151" s="167"/>
      <c r="H151" s="167"/>
      <c r="I151" s="169" t="s">
        <v>274</v>
      </c>
      <c r="J151" s="166"/>
      <c r="K151" s="4"/>
      <c r="L151" s="4"/>
      <c r="M151" s="77"/>
      <c r="N151" s="77"/>
      <c r="O151" s="77"/>
    </row>
    <row r="152" spans="1:15" ht="15.75" thickBot="1" x14ac:dyDescent="0.3">
      <c r="A152" s="281"/>
      <c r="B152" s="117"/>
      <c r="C152" s="169" t="s">
        <v>491</v>
      </c>
      <c r="D152" s="170"/>
      <c r="E152" s="167"/>
      <c r="F152" s="167"/>
      <c r="H152" s="167"/>
      <c r="I152" s="169" t="s">
        <v>275</v>
      </c>
      <c r="J152" s="166"/>
      <c r="K152" s="4"/>
      <c r="L152" s="4"/>
      <c r="M152" s="77"/>
      <c r="N152" s="77"/>
      <c r="O152" s="77"/>
    </row>
    <row r="153" spans="1:15" x14ac:dyDescent="0.25">
      <c r="B153" s="169"/>
      <c r="C153" s="170"/>
      <c r="D153" s="170"/>
      <c r="E153" s="167"/>
      <c r="F153" s="167"/>
      <c r="H153" s="167"/>
      <c r="I153" s="169"/>
      <c r="J153" s="38"/>
      <c r="K153" s="4"/>
      <c r="L153" s="4"/>
      <c r="M153" s="77"/>
      <c r="N153" s="77"/>
      <c r="O153" s="77"/>
    </row>
    <row r="154" spans="1:15" ht="15.75" thickBot="1" x14ac:dyDescent="0.3">
      <c r="A154" s="292" t="s">
        <v>466</v>
      </c>
      <c r="B154" s="169"/>
      <c r="C154" s="170"/>
      <c r="D154" s="170"/>
      <c r="E154" s="167"/>
      <c r="F154" s="167"/>
      <c r="H154" s="167"/>
      <c r="I154" s="169"/>
      <c r="J154" s="40"/>
      <c r="K154" s="4"/>
      <c r="L154" s="4"/>
      <c r="M154" s="77"/>
      <c r="N154" s="77"/>
      <c r="O154" s="77"/>
    </row>
    <row r="155" spans="1:15" ht="15.75" thickBot="1" x14ac:dyDescent="0.3">
      <c r="A155" s="117"/>
      <c r="B155" s="169" t="s">
        <v>464</v>
      </c>
      <c r="C155" s="170"/>
      <c r="D155" s="170"/>
      <c r="E155" s="167"/>
      <c r="F155" s="167"/>
      <c r="H155" s="167"/>
      <c r="I155" s="169" t="s">
        <v>408</v>
      </c>
      <c r="J155" s="166"/>
      <c r="K155" s="4"/>
      <c r="L155" s="4"/>
      <c r="M155" s="77"/>
      <c r="N155" s="77"/>
      <c r="O155" s="77"/>
    </row>
    <row r="156" spans="1:15" ht="15.75" thickBot="1" x14ac:dyDescent="0.3">
      <c r="A156" s="117"/>
      <c r="B156" s="169" t="s">
        <v>467</v>
      </c>
      <c r="C156" s="170"/>
      <c r="D156" s="167"/>
      <c r="E156" s="167"/>
      <c r="F156" s="167"/>
      <c r="H156" s="167"/>
      <c r="I156" s="169" t="s">
        <v>406</v>
      </c>
      <c r="J156" s="166"/>
      <c r="K156" s="4"/>
      <c r="L156" s="4"/>
      <c r="M156" s="77"/>
      <c r="N156" s="77"/>
      <c r="O156" s="77"/>
    </row>
    <row r="157" spans="1:15" ht="15.75" thickBot="1" x14ac:dyDescent="0.3">
      <c r="A157" s="117"/>
      <c r="B157" s="169" t="s">
        <v>465</v>
      </c>
      <c r="C157" s="170"/>
      <c r="D157" s="170"/>
      <c r="E157" s="167"/>
      <c r="F157" s="167"/>
      <c r="H157" s="167"/>
      <c r="I157" s="169" t="s">
        <v>407</v>
      </c>
      <c r="J157" s="166"/>
      <c r="K157" s="4"/>
      <c r="L157" s="4"/>
      <c r="M157" s="77"/>
      <c r="N157" s="77"/>
      <c r="O157" s="77"/>
    </row>
    <row r="158" spans="1:15" ht="15.75" thickBot="1" x14ac:dyDescent="0.3">
      <c r="A158" s="117"/>
      <c r="B158" s="169" t="s">
        <v>516</v>
      </c>
      <c r="C158" s="170"/>
      <c r="D158" s="170"/>
      <c r="E158" s="167"/>
      <c r="F158" s="167"/>
      <c r="H158" s="167"/>
      <c r="I158" s="169" t="s">
        <v>415</v>
      </c>
      <c r="J158" s="166"/>
      <c r="K158" s="4"/>
      <c r="L158" s="4"/>
      <c r="M158" s="77"/>
      <c r="N158" s="77"/>
      <c r="O158" s="77"/>
    </row>
    <row r="159" spans="1:15" ht="15.75" thickBot="1" x14ac:dyDescent="0.3">
      <c r="A159" s="117"/>
      <c r="B159" s="169" t="s">
        <v>517</v>
      </c>
      <c r="C159" s="170"/>
      <c r="D159" s="170"/>
      <c r="E159" s="167"/>
      <c r="F159" s="167"/>
      <c r="H159" s="167"/>
      <c r="I159" s="169" t="s">
        <v>416</v>
      </c>
      <c r="J159" s="166"/>
      <c r="K159" s="4"/>
      <c r="L159" s="4"/>
      <c r="M159" s="77"/>
      <c r="N159" s="77"/>
      <c r="O159" s="77"/>
    </row>
    <row r="160" spans="1:15" ht="15.75" thickBot="1" x14ac:dyDescent="0.3">
      <c r="B160" s="169"/>
      <c r="C160" s="170"/>
      <c r="D160" s="170"/>
      <c r="E160" s="167"/>
      <c r="F160" s="167"/>
      <c r="H160" s="167"/>
      <c r="I160" s="169"/>
      <c r="J160" s="4"/>
      <c r="K160" s="4"/>
      <c r="L160" s="4"/>
      <c r="M160" s="77"/>
      <c r="N160" s="77"/>
      <c r="O160" s="77"/>
    </row>
    <row r="161" spans="1:16" ht="15.75" thickBot="1" x14ac:dyDescent="0.3">
      <c r="A161" s="73"/>
      <c r="B161" s="171" t="s">
        <v>83</v>
      </c>
      <c r="C161" s="172"/>
      <c r="D161" s="338"/>
      <c r="E161" s="339"/>
      <c r="F161" s="339"/>
      <c r="G161" s="339"/>
      <c r="H161" s="340"/>
      <c r="I161" s="273" t="s">
        <v>403</v>
      </c>
      <c r="J161" s="147"/>
      <c r="K161" s="299"/>
      <c r="L161" s="294"/>
      <c r="M161" s="149"/>
      <c r="N161" s="149"/>
      <c r="O161" s="149"/>
      <c r="P161" s="149"/>
    </row>
    <row r="162" spans="1:16" x14ac:dyDescent="0.25">
      <c r="D162" s="334"/>
      <c r="E162" s="335"/>
      <c r="F162" s="335"/>
      <c r="G162" s="335"/>
      <c r="H162" s="336"/>
      <c r="I162" s="273" t="s">
        <v>403</v>
      </c>
      <c r="J162" s="173"/>
      <c r="K162" s="299"/>
      <c r="L162" s="294"/>
      <c r="M162" s="149"/>
      <c r="N162" s="149"/>
      <c r="O162" s="149"/>
      <c r="P162" s="149"/>
    </row>
    <row r="163" spans="1:16" x14ac:dyDescent="0.25">
      <c r="D163" s="334"/>
      <c r="E163" s="335"/>
      <c r="F163" s="335"/>
      <c r="G163" s="335"/>
      <c r="H163" s="336"/>
      <c r="I163" s="273" t="s">
        <v>403</v>
      </c>
      <c r="J163" s="173"/>
      <c r="K163" s="77"/>
      <c r="L163" s="294"/>
      <c r="M163" s="149"/>
      <c r="N163" s="149"/>
      <c r="O163" s="149"/>
      <c r="P163" s="149"/>
    </row>
    <row r="164" spans="1:16" ht="15.75" thickBot="1" x14ac:dyDescent="0.3">
      <c r="D164" s="354"/>
      <c r="E164" s="355"/>
      <c r="F164" s="355"/>
      <c r="G164" s="355"/>
      <c r="H164" s="356"/>
      <c r="I164" s="274" t="s">
        <v>403</v>
      </c>
      <c r="J164" s="180"/>
      <c r="K164" s="305"/>
      <c r="L164" s="304"/>
      <c r="M164" s="149"/>
      <c r="N164" s="149"/>
      <c r="O164" s="149"/>
      <c r="P164" s="149"/>
    </row>
    <row r="165" spans="1:16" ht="19.5" thickBot="1" x14ac:dyDescent="0.35">
      <c r="A165" s="345" t="s">
        <v>77</v>
      </c>
      <c r="B165" s="346"/>
      <c r="C165" s="346"/>
      <c r="D165" s="346"/>
      <c r="E165" s="346"/>
      <c r="F165" s="346"/>
      <c r="G165" s="346"/>
      <c r="H165" s="346"/>
      <c r="I165" s="357"/>
      <c r="J165" s="346"/>
      <c r="K165" s="346"/>
      <c r="L165" s="346"/>
      <c r="M165" s="346"/>
      <c r="N165" s="346"/>
      <c r="O165" s="346"/>
      <c r="P165" s="347"/>
    </row>
    <row r="166" spans="1:16" ht="15.75" thickBot="1" x14ac:dyDescent="0.3">
      <c r="A166" s="73"/>
      <c r="B166" s="164" t="s">
        <v>78</v>
      </c>
      <c r="I166" s="67" t="s">
        <v>276</v>
      </c>
      <c r="P166" s="163"/>
    </row>
    <row r="167" spans="1:16" ht="15.75" thickBot="1" x14ac:dyDescent="0.3">
      <c r="A167" s="73"/>
      <c r="B167" s="164" t="s">
        <v>79</v>
      </c>
      <c r="I167" s="67" t="s">
        <v>277</v>
      </c>
      <c r="P167" s="149"/>
    </row>
    <row r="168" spans="1:16" ht="15.75" thickBot="1" x14ac:dyDescent="0.3">
      <c r="A168" s="73"/>
      <c r="B168" s="164" t="s">
        <v>80</v>
      </c>
      <c r="I168" s="67" t="s">
        <v>278</v>
      </c>
      <c r="O168" s="149"/>
    </row>
    <row r="169" spans="1:16" ht="15.75" thickBot="1" x14ac:dyDescent="0.3">
      <c r="A169" s="73"/>
      <c r="B169" s="164" t="s">
        <v>81</v>
      </c>
      <c r="I169" s="67" t="s">
        <v>279</v>
      </c>
      <c r="O169" s="163"/>
    </row>
    <row r="170" spans="1:16" ht="15.75" thickBot="1" x14ac:dyDescent="0.3">
      <c r="A170" s="73"/>
      <c r="B170" s="164" t="s">
        <v>164</v>
      </c>
      <c r="I170" s="67" t="s">
        <v>280</v>
      </c>
      <c r="O170" s="163"/>
      <c r="P170" s="163"/>
    </row>
    <row r="171" spans="1:16" ht="15.75" thickBot="1" x14ac:dyDescent="0.3">
      <c r="A171" s="73"/>
      <c r="B171" s="164" t="s">
        <v>383</v>
      </c>
      <c r="I171" s="67" t="s">
        <v>384</v>
      </c>
      <c r="P171" s="163"/>
    </row>
    <row r="172" spans="1:16" ht="15.75" thickBot="1" x14ac:dyDescent="0.3">
      <c r="A172" s="73"/>
      <c r="B172" s="164" t="s">
        <v>143</v>
      </c>
      <c r="I172" s="67" t="s">
        <v>358</v>
      </c>
      <c r="P172" s="163"/>
    </row>
    <row r="173" spans="1:16" ht="15.75" thickBot="1" x14ac:dyDescent="0.3">
      <c r="A173" s="73"/>
      <c r="B173" s="164" t="s">
        <v>165</v>
      </c>
      <c r="I173" s="67" t="s">
        <v>281</v>
      </c>
      <c r="P173" s="163"/>
    </row>
    <row r="174" spans="1:16" ht="15.75" thickBot="1" x14ac:dyDescent="0.3">
      <c r="A174" s="73"/>
      <c r="B174" s="164" t="s">
        <v>166</v>
      </c>
      <c r="I174" s="67" t="s">
        <v>282</v>
      </c>
      <c r="O174" s="163"/>
      <c r="P174" s="163"/>
    </row>
    <row r="175" spans="1:16" ht="15.75" thickBot="1" x14ac:dyDescent="0.3">
      <c r="A175" s="73"/>
      <c r="B175" s="2" t="s">
        <v>82</v>
      </c>
      <c r="D175" s="341"/>
      <c r="E175" s="341"/>
      <c r="F175" s="341"/>
      <c r="G175" s="341"/>
      <c r="H175" s="341"/>
      <c r="I175" s="248"/>
      <c r="J175" s="249"/>
      <c r="K175" s="249"/>
      <c r="L175" s="249"/>
      <c r="M175" s="249"/>
      <c r="N175" s="249"/>
      <c r="O175" s="163"/>
      <c r="P175" s="163"/>
    </row>
    <row r="176" spans="1:16" ht="15.75" thickBot="1" x14ac:dyDescent="0.3">
      <c r="A176" s="73"/>
      <c r="B176" s="2" t="s">
        <v>82</v>
      </c>
      <c r="D176" s="177"/>
      <c r="E176" s="178"/>
      <c r="F176" s="178"/>
      <c r="G176" s="178"/>
      <c r="H176" s="178"/>
      <c r="I176" s="183"/>
      <c r="O176" s="163"/>
      <c r="P176" s="163"/>
    </row>
    <row r="177" spans="1:16" ht="15.75" thickBot="1" x14ac:dyDescent="0.3">
      <c r="A177" s="73"/>
      <c r="B177" s="2" t="s">
        <v>82</v>
      </c>
      <c r="D177" s="342"/>
      <c r="E177" s="343"/>
      <c r="F177" s="343"/>
      <c r="G177" s="343"/>
      <c r="H177" s="344"/>
      <c r="I177" s="183"/>
      <c r="O177" s="163"/>
      <c r="P177" s="163"/>
    </row>
  </sheetData>
  <mergeCells count="32">
    <mergeCell ref="D175:H175"/>
    <mergeCell ref="D177:H177"/>
    <mergeCell ref="A8:P8"/>
    <mergeCell ref="A86:P86"/>
    <mergeCell ref="A116:P116"/>
    <mergeCell ref="A133:P133"/>
    <mergeCell ref="A144:P144"/>
    <mergeCell ref="A46:P46"/>
    <mergeCell ref="A58:P58"/>
    <mergeCell ref="A61:P61"/>
    <mergeCell ref="A69:P69"/>
    <mergeCell ref="G105:H105"/>
    <mergeCell ref="C72:H72"/>
    <mergeCell ref="C76:H76"/>
    <mergeCell ref="D164:H164"/>
    <mergeCell ref="A165:P165"/>
    <mergeCell ref="A37:P37"/>
    <mergeCell ref="D162:H162"/>
    <mergeCell ref="B124:J124"/>
    <mergeCell ref="D163:H163"/>
    <mergeCell ref="D161:H161"/>
    <mergeCell ref="A7:I7"/>
    <mergeCell ref="A6:I6"/>
    <mergeCell ref="A1:P1"/>
    <mergeCell ref="A2:P2"/>
    <mergeCell ref="A3:E3"/>
    <mergeCell ref="F3:P3"/>
    <mergeCell ref="A5:I5"/>
    <mergeCell ref="J5:O5"/>
    <mergeCell ref="J6:P6"/>
    <mergeCell ref="A4:D4"/>
    <mergeCell ref="E4:P4"/>
  </mergeCells>
  <phoneticPr fontId="51" type="noConversion"/>
  <hyperlinks>
    <hyperlink ref="C71" r:id="rId1" display="From CMS (based on ___TARGET_DATE or ___SUBMISSION_DATE)" xr:uid="{00000000-0004-0000-0300-000000000000}"/>
    <hyperlink ref="B124" r:id="rId2" xr:uid="{00000000-0004-0000-0300-000001000000}"/>
    <hyperlink ref="F3:P3" r:id="rId3" display="https://resdac.org/request-form/rif-specifications-worksheet" xr:uid="{007D5E09-7DAA-4428-83DA-6014E082458F}"/>
    <hyperlink ref="J5:O5" r:id="rId4" display="https://www.resdac.org/file-availability" xr:uid="{46EBA558-C232-4ECD-9BAA-59D785BD18F9}"/>
    <hyperlink ref="J6:P6" r:id="rId5" display="https://www.ccwdata.org/web/guest/data-dictionaries" xr:uid="{95874932-48A7-4694-8926-4CD89C7D4F03}"/>
  </hyperlinks>
  <pageMargins left="0.7" right="0.7" top="0.75" bottom="0.75" header="0.3" footer="0.3"/>
  <pageSetup scale="47" fitToHeight="0"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C6"/>
  <sheetViews>
    <sheetView workbookViewId="0">
      <selection activeCell="A4" sqref="A4"/>
    </sheetView>
  </sheetViews>
  <sheetFormatPr defaultRowHeight="15" x14ac:dyDescent="0.25"/>
  <sheetData>
    <row r="1" spans="1:3" x14ac:dyDescent="0.25">
      <c r="A1" t="s">
        <v>181</v>
      </c>
      <c r="C1" t="s">
        <v>181</v>
      </c>
    </row>
    <row r="2" spans="1:3" x14ac:dyDescent="0.25">
      <c r="A2" s="127">
        <v>0.05</v>
      </c>
      <c r="B2" t="s">
        <v>181</v>
      </c>
      <c r="C2" t="s">
        <v>180</v>
      </c>
    </row>
    <row r="3" spans="1:3" x14ac:dyDescent="0.25">
      <c r="A3" s="127">
        <v>0.2</v>
      </c>
      <c r="B3" s="127">
        <v>1</v>
      </c>
      <c r="C3" s="127">
        <v>1</v>
      </c>
    </row>
    <row r="4" spans="1:3" x14ac:dyDescent="0.25">
      <c r="A4" s="132" t="s">
        <v>180</v>
      </c>
    </row>
    <row r="5" spans="1:3" x14ac:dyDescent="0.25">
      <c r="A5" s="127">
        <v>1</v>
      </c>
    </row>
    <row r="6" spans="1:3" x14ac:dyDescent="0.25">
      <c r="A6"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0000"/>
    <pageSetUpPr fitToPage="1"/>
  </sheetPr>
  <dimension ref="A1:H154"/>
  <sheetViews>
    <sheetView showGridLines="0" workbookViewId="0">
      <selection activeCell="J57" sqref="J57"/>
    </sheetView>
  </sheetViews>
  <sheetFormatPr defaultColWidth="9.140625" defaultRowHeight="15" x14ac:dyDescent="0.25"/>
  <cols>
    <col min="1" max="1" width="4.42578125" style="4" customWidth="1"/>
    <col min="2" max="2" width="58.42578125" style="4" customWidth="1"/>
    <col min="3" max="3" width="17.7109375" style="4" customWidth="1"/>
    <col min="4" max="4" width="14" style="4" customWidth="1"/>
    <col min="5" max="5" width="11" style="4" customWidth="1"/>
    <col min="6" max="6" width="14.5703125" style="4" customWidth="1"/>
    <col min="7" max="16384" width="9.140625" style="4"/>
  </cols>
  <sheetData>
    <row r="1" spans="1:8" ht="138" customHeight="1" thickBot="1" x14ac:dyDescent="0.3"/>
    <row r="2" spans="1:8" ht="19.5" customHeight="1" x14ac:dyDescent="0.3">
      <c r="B2" s="653" t="s">
        <v>118</v>
      </c>
      <c r="C2" s="418"/>
      <c r="D2" s="418"/>
      <c r="E2" s="418"/>
      <c r="F2" s="419"/>
      <c r="G2" s="60"/>
      <c r="H2" s="60"/>
    </row>
    <row r="3" spans="1:8" s="35" customFormat="1" ht="15.75" customHeight="1" thickBot="1" x14ac:dyDescent="0.3">
      <c r="A3" s="4"/>
      <c r="B3" s="663" t="str">
        <f>'1. VRDC Data Requests '!$A$2</f>
        <v>Current Version: V22.9 - 10/2026</v>
      </c>
      <c r="C3" s="664"/>
      <c r="D3" s="664"/>
      <c r="E3" s="664"/>
      <c r="F3" s="665"/>
      <c r="G3" s="61"/>
      <c r="H3" s="61"/>
    </row>
    <row r="4" spans="1:8" s="35" customFormat="1" ht="15.75" customHeight="1" thickBot="1" x14ac:dyDescent="0.3">
      <c r="A4" s="4"/>
      <c r="B4" s="666">
        <f>'2. Physical Data Requests '!$E$5</f>
        <v>0</v>
      </c>
      <c r="C4" s="667"/>
      <c r="D4" s="667"/>
      <c r="E4" s="667"/>
      <c r="F4" s="668"/>
      <c r="G4" s="61"/>
      <c r="H4" s="61"/>
    </row>
    <row r="5" spans="1:8" ht="15.75" thickBot="1" x14ac:dyDescent="0.3">
      <c r="B5" s="660">
        <f>'2. Physical Data Requests '!$E$8</f>
        <v>0</v>
      </c>
      <c r="C5" s="661"/>
      <c r="D5" s="661"/>
      <c r="E5" s="661"/>
      <c r="F5" s="662"/>
      <c r="G5" s="62"/>
      <c r="H5" s="62"/>
    </row>
    <row r="6" spans="1:8" ht="18.75" customHeight="1" x14ac:dyDescent="0.25">
      <c r="B6" s="98" t="s">
        <v>19</v>
      </c>
      <c r="C6" s="98" t="s">
        <v>73</v>
      </c>
      <c r="D6" s="99" t="s">
        <v>102</v>
      </c>
      <c r="E6" s="99" t="s">
        <v>20</v>
      </c>
      <c r="F6" s="98" t="s">
        <v>21</v>
      </c>
    </row>
    <row r="7" spans="1:8" ht="2.1" customHeight="1" x14ac:dyDescent="0.25">
      <c r="B7" s="7"/>
      <c r="C7" s="7"/>
      <c r="D7" s="8"/>
      <c r="E7" s="8"/>
      <c r="F7" s="7"/>
    </row>
    <row r="8" spans="1:8" ht="1.5" customHeight="1" x14ac:dyDescent="0.25">
      <c r="B8" s="252"/>
      <c r="C8" s="253"/>
      <c r="D8" s="254"/>
      <c r="E8" s="254"/>
      <c r="F8" s="255"/>
    </row>
    <row r="9" spans="1:8" ht="12" customHeight="1" x14ac:dyDescent="0.25">
      <c r="B9" s="34" t="s">
        <v>117</v>
      </c>
      <c r="C9" s="16"/>
      <c r="D9" s="16"/>
      <c r="E9" s="657" t="s">
        <v>72</v>
      </c>
      <c r="F9" s="658"/>
    </row>
    <row r="10" spans="1:8" ht="12" customHeight="1" x14ac:dyDescent="0.25">
      <c r="B10" s="9"/>
      <c r="C10" s="10"/>
      <c r="D10" s="11"/>
      <c r="E10" s="12"/>
      <c r="F10" s="639">
        <f>D10*E10</f>
        <v>0</v>
      </c>
    </row>
    <row r="11" spans="1:8" ht="12" customHeight="1" x14ac:dyDescent="0.25">
      <c r="B11" s="9"/>
      <c r="C11" s="10"/>
      <c r="D11" s="13"/>
      <c r="E11" s="12"/>
      <c r="F11" s="640"/>
    </row>
    <row r="12" spans="1:8" ht="12" customHeight="1" x14ac:dyDescent="0.25">
      <c r="B12" s="9"/>
      <c r="C12" s="10"/>
      <c r="D12" s="13"/>
      <c r="E12" s="12"/>
      <c r="F12" s="641"/>
    </row>
    <row r="13" spans="1:8" ht="12" customHeight="1" x14ac:dyDescent="0.25">
      <c r="B13" s="34" t="s">
        <v>116</v>
      </c>
      <c r="C13" s="16"/>
      <c r="D13" s="16"/>
      <c r="E13" s="657" t="s">
        <v>72</v>
      </c>
      <c r="F13" s="658"/>
    </row>
    <row r="14" spans="1:8" ht="12" customHeight="1" x14ac:dyDescent="0.25">
      <c r="B14" s="94"/>
      <c r="C14" s="95"/>
      <c r="D14" s="96"/>
      <c r="E14" s="97"/>
      <c r="F14" s="83">
        <v>0</v>
      </c>
    </row>
    <row r="15" spans="1:8" ht="12" customHeight="1" x14ac:dyDescent="0.25">
      <c r="B15" s="94"/>
      <c r="C15" s="95"/>
      <c r="D15" s="96"/>
      <c r="E15" s="97"/>
      <c r="F15" s="83">
        <v>0</v>
      </c>
    </row>
    <row r="16" spans="1:8" ht="15" customHeight="1" x14ac:dyDescent="0.25">
      <c r="B16" s="14" t="s">
        <v>22</v>
      </c>
      <c r="C16" s="14"/>
      <c r="D16" s="15"/>
      <c r="E16" s="15"/>
      <c r="F16" s="14"/>
    </row>
    <row r="17" spans="2:6" ht="12" customHeight="1" x14ac:dyDescent="0.25">
      <c r="B17" s="34" t="s">
        <v>23</v>
      </c>
      <c r="C17" s="16"/>
      <c r="D17" s="16"/>
      <c r="E17" s="16"/>
      <c r="F17" s="17"/>
    </row>
    <row r="18" spans="2:6" ht="12" customHeight="1" x14ac:dyDescent="0.25">
      <c r="B18" s="9" t="s">
        <v>132</v>
      </c>
      <c r="C18" s="10"/>
      <c r="D18" s="18">
        <v>0</v>
      </c>
      <c r="E18" s="10"/>
      <c r="F18" s="19">
        <f t="shared" ref="F18:F23" si="0">D18*E18</f>
        <v>0</v>
      </c>
    </row>
    <row r="19" spans="2:6" ht="12" customHeight="1" x14ac:dyDescent="0.25">
      <c r="B19" s="9" t="s">
        <v>131</v>
      </c>
      <c r="C19" s="10"/>
      <c r="D19" s="18">
        <v>1000</v>
      </c>
      <c r="E19" s="10"/>
      <c r="F19" s="19">
        <f t="shared" si="0"/>
        <v>0</v>
      </c>
    </row>
    <row r="20" spans="2:6" ht="12" customHeight="1" x14ac:dyDescent="0.25">
      <c r="B20" s="9" t="s">
        <v>24</v>
      </c>
      <c r="C20" s="10"/>
      <c r="D20" s="18"/>
      <c r="E20" s="10"/>
      <c r="F20" s="19">
        <f t="shared" si="0"/>
        <v>0</v>
      </c>
    </row>
    <row r="21" spans="2:6" ht="12" customHeight="1" x14ac:dyDescent="0.25">
      <c r="B21" s="9" t="s">
        <v>387</v>
      </c>
      <c r="C21" s="10"/>
      <c r="D21" s="18"/>
      <c r="E21" s="10"/>
      <c r="F21" s="19">
        <f t="shared" si="0"/>
        <v>0</v>
      </c>
    </row>
    <row r="22" spans="2:6" ht="12" customHeight="1" x14ac:dyDescent="0.25">
      <c r="B22" s="9" t="s">
        <v>163</v>
      </c>
      <c r="C22" s="10"/>
      <c r="D22" s="18"/>
      <c r="E22" s="10"/>
      <c r="F22" s="19">
        <f t="shared" si="0"/>
        <v>0</v>
      </c>
    </row>
    <row r="23" spans="2:6" ht="12" customHeight="1" x14ac:dyDescent="0.25">
      <c r="B23" s="9" t="s">
        <v>25</v>
      </c>
      <c r="C23" s="10"/>
      <c r="D23" s="18"/>
      <c r="E23" s="10"/>
      <c r="F23" s="19">
        <f t="shared" si="0"/>
        <v>0</v>
      </c>
    </row>
    <row r="24" spans="2:6" ht="12" customHeight="1" x14ac:dyDescent="0.25">
      <c r="B24" s="650" t="s">
        <v>147</v>
      </c>
      <c r="C24" s="651"/>
      <c r="D24" s="651"/>
      <c r="E24" s="651"/>
      <c r="F24" s="652"/>
    </row>
    <row r="25" spans="2:6" ht="12" customHeight="1" x14ac:dyDescent="0.25">
      <c r="B25" s="9" t="s">
        <v>402</v>
      </c>
      <c r="C25" s="10"/>
      <c r="D25" s="18"/>
      <c r="E25" s="10"/>
      <c r="F25" s="19">
        <f t="shared" ref="F25:F32" si="1">D25*E25</f>
        <v>0</v>
      </c>
    </row>
    <row r="26" spans="2:6" ht="12" customHeight="1" x14ac:dyDescent="0.25">
      <c r="B26" s="9" t="s">
        <v>26</v>
      </c>
      <c r="C26" s="10"/>
      <c r="D26" s="20"/>
      <c r="E26" s="10"/>
      <c r="F26" s="19">
        <f t="shared" si="1"/>
        <v>0</v>
      </c>
    </row>
    <row r="27" spans="2:6" ht="12" customHeight="1" x14ac:dyDescent="0.25">
      <c r="B27" s="9" t="s">
        <v>27</v>
      </c>
      <c r="C27" s="10"/>
      <c r="D27" s="18"/>
      <c r="E27" s="10"/>
      <c r="F27" s="19">
        <f t="shared" si="1"/>
        <v>0</v>
      </c>
    </row>
    <row r="28" spans="2:6" ht="12" customHeight="1" x14ac:dyDescent="0.25">
      <c r="B28" s="21" t="s">
        <v>31</v>
      </c>
      <c r="C28" s="10"/>
      <c r="D28" s="18"/>
      <c r="E28" s="10"/>
      <c r="F28" s="19">
        <f>D28*E28</f>
        <v>0</v>
      </c>
    </row>
    <row r="29" spans="2:6" ht="12" customHeight="1" x14ac:dyDescent="0.25">
      <c r="B29" s="21" t="s">
        <v>30</v>
      </c>
      <c r="C29" s="10"/>
      <c r="D29" s="18"/>
      <c r="E29" s="10"/>
      <c r="F29" s="19">
        <f>D29*E29</f>
        <v>0</v>
      </c>
    </row>
    <row r="30" spans="2:6" ht="12" customHeight="1" x14ac:dyDescent="0.25">
      <c r="B30" s="21" t="s">
        <v>29</v>
      </c>
      <c r="C30" s="10"/>
      <c r="D30" s="18"/>
      <c r="E30" s="10"/>
      <c r="F30" s="19">
        <f>D30*E30</f>
        <v>0</v>
      </c>
    </row>
    <row r="31" spans="2:6" ht="12" customHeight="1" x14ac:dyDescent="0.25">
      <c r="B31" s="9" t="s">
        <v>28</v>
      </c>
      <c r="C31" s="10"/>
      <c r="D31" s="18"/>
      <c r="E31" s="10"/>
      <c r="F31" s="19">
        <f t="shared" si="1"/>
        <v>0</v>
      </c>
    </row>
    <row r="32" spans="2:6" ht="12" customHeight="1" x14ac:dyDescent="0.25">
      <c r="B32" s="21" t="s">
        <v>32</v>
      </c>
      <c r="C32" s="10"/>
      <c r="D32" s="18"/>
      <c r="E32" s="10"/>
      <c r="F32" s="19">
        <f t="shared" si="1"/>
        <v>0</v>
      </c>
    </row>
    <row r="33" spans="2:6" ht="12" customHeight="1" x14ac:dyDescent="0.25">
      <c r="B33" s="647" t="s">
        <v>33</v>
      </c>
      <c r="C33" s="648"/>
      <c r="D33" s="648"/>
      <c r="E33" s="648"/>
      <c r="F33" s="649"/>
    </row>
    <row r="34" spans="2:6" ht="12" customHeight="1" x14ac:dyDescent="0.25">
      <c r="B34" s="102" t="s">
        <v>129</v>
      </c>
      <c r="C34" s="22"/>
      <c r="D34" s="22"/>
      <c r="E34" s="22"/>
      <c r="F34" s="23"/>
    </row>
    <row r="35" spans="2:6" ht="12" customHeight="1" x14ac:dyDescent="0.25">
      <c r="B35" s="103" t="s">
        <v>34</v>
      </c>
      <c r="C35" s="25"/>
      <c r="D35" s="26"/>
      <c r="E35" s="25"/>
      <c r="F35" s="27">
        <f t="shared" ref="F35:F36" si="2">D35*E35</f>
        <v>0</v>
      </c>
    </row>
    <row r="36" spans="2:6" ht="12" customHeight="1" x14ac:dyDescent="0.25">
      <c r="B36" s="103" t="s">
        <v>35</v>
      </c>
      <c r="C36" s="25"/>
      <c r="D36" s="26">
        <v>1000</v>
      </c>
      <c r="E36" s="25"/>
      <c r="F36" s="27">
        <f t="shared" si="2"/>
        <v>0</v>
      </c>
    </row>
    <row r="37" spans="2:6" ht="12" customHeight="1" x14ac:dyDescent="0.25">
      <c r="B37" s="103" t="s">
        <v>36</v>
      </c>
      <c r="C37" s="25"/>
      <c r="D37" s="26">
        <v>1000</v>
      </c>
      <c r="E37" s="25"/>
      <c r="F37" s="27">
        <f>D37*E37</f>
        <v>0</v>
      </c>
    </row>
    <row r="38" spans="2:6" ht="12" customHeight="1" x14ac:dyDescent="0.25">
      <c r="B38" s="24" t="s">
        <v>142</v>
      </c>
      <c r="C38" s="25"/>
      <c r="D38" s="26">
        <v>1000</v>
      </c>
      <c r="E38" s="25"/>
      <c r="F38" s="27">
        <f t="shared" ref="F38" si="3">D38*E38</f>
        <v>0</v>
      </c>
    </row>
    <row r="39" spans="2:6" ht="12" customHeight="1" x14ac:dyDescent="0.25">
      <c r="B39" s="104" t="s">
        <v>37</v>
      </c>
      <c r="C39" s="25"/>
      <c r="D39" s="26">
        <v>2000</v>
      </c>
      <c r="E39" s="25"/>
      <c r="F39" s="27">
        <f t="shared" ref="F39" si="4">D39*E39</f>
        <v>0</v>
      </c>
    </row>
    <row r="40" spans="2:6" ht="12" customHeight="1" x14ac:dyDescent="0.25">
      <c r="B40" s="102" t="s">
        <v>130</v>
      </c>
      <c r="C40" s="22"/>
      <c r="D40" s="22"/>
      <c r="E40" s="22"/>
      <c r="F40" s="23"/>
    </row>
    <row r="41" spans="2:6" ht="12" customHeight="1" x14ac:dyDescent="0.25">
      <c r="B41" s="103" t="s">
        <v>34</v>
      </c>
      <c r="C41" s="25"/>
      <c r="D41" s="26"/>
      <c r="E41" s="25"/>
      <c r="F41" s="27">
        <f t="shared" ref="F41:F47" si="5">D41*E41</f>
        <v>0</v>
      </c>
    </row>
    <row r="42" spans="2:6" ht="12" customHeight="1" x14ac:dyDescent="0.25">
      <c r="B42" s="24" t="s">
        <v>35</v>
      </c>
      <c r="C42" s="25"/>
      <c r="D42" s="26">
        <v>1000</v>
      </c>
      <c r="E42" s="25"/>
      <c r="F42" s="27">
        <f t="shared" si="5"/>
        <v>0</v>
      </c>
    </row>
    <row r="43" spans="2:6" ht="12" customHeight="1" x14ac:dyDescent="0.25">
      <c r="B43" s="24" t="s">
        <v>36</v>
      </c>
      <c r="C43" s="25"/>
      <c r="D43" s="26">
        <v>1000</v>
      </c>
      <c r="E43" s="25"/>
      <c r="F43" s="27">
        <f>D43*E43</f>
        <v>0</v>
      </c>
    </row>
    <row r="44" spans="2:6" ht="12" customHeight="1" x14ac:dyDescent="0.25">
      <c r="B44" s="24" t="s">
        <v>38</v>
      </c>
      <c r="C44" s="25"/>
      <c r="D44" s="26">
        <v>1000</v>
      </c>
      <c r="E44" s="25"/>
      <c r="F44" s="27">
        <f t="shared" si="5"/>
        <v>0</v>
      </c>
    </row>
    <row r="45" spans="2:6" ht="12" customHeight="1" x14ac:dyDescent="0.25">
      <c r="B45" s="24" t="s">
        <v>39</v>
      </c>
      <c r="C45" s="25"/>
      <c r="D45" s="26">
        <v>1000</v>
      </c>
      <c r="E45" s="25"/>
      <c r="F45" s="27">
        <f t="shared" si="5"/>
        <v>0</v>
      </c>
    </row>
    <row r="46" spans="2:6" ht="12" customHeight="1" x14ac:dyDescent="0.25">
      <c r="B46" s="28" t="s">
        <v>128</v>
      </c>
      <c r="C46" s="25"/>
      <c r="D46" s="26">
        <v>1000</v>
      </c>
      <c r="E46" s="25"/>
      <c r="F46" s="27">
        <f t="shared" si="5"/>
        <v>0</v>
      </c>
    </row>
    <row r="47" spans="2:6" ht="12" customHeight="1" x14ac:dyDescent="0.25">
      <c r="B47" s="24" t="s">
        <v>141</v>
      </c>
      <c r="C47" s="25"/>
      <c r="D47" s="26">
        <v>1000</v>
      </c>
      <c r="E47" s="25"/>
      <c r="F47" s="27">
        <f t="shared" si="5"/>
        <v>0</v>
      </c>
    </row>
    <row r="48" spans="2:6" ht="12" customHeight="1" x14ac:dyDescent="0.25">
      <c r="B48" s="650" t="s">
        <v>149</v>
      </c>
      <c r="C48" s="651"/>
      <c r="D48" s="651"/>
      <c r="E48" s="651"/>
      <c r="F48" s="652"/>
    </row>
    <row r="49" spans="1:6" ht="12" customHeight="1" x14ac:dyDescent="0.25">
      <c r="B49" s="21" t="s">
        <v>26</v>
      </c>
      <c r="C49" s="25"/>
      <c r="D49" s="26"/>
      <c r="E49" s="25"/>
      <c r="F49" s="27">
        <f>D49*E49</f>
        <v>0</v>
      </c>
    </row>
    <row r="50" spans="1:6" ht="12" customHeight="1" x14ac:dyDescent="0.25">
      <c r="B50" s="21" t="s">
        <v>27</v>
      </c>
      <c r="C50" s="25"/>
      <c r="D50" s="26"/>
      <c r="E50" s="25"/>
      <c r="F50" s="27">
        <f t="shared" ref="F50:F54" si="6">D50*E50</f>
        <v>0</v>
      </c>
    </row>
    <row r="51" spans="1:6" ht="12" customHeight="1" x14ac:dyDescent="0.25">
      <c r="B51" s="21" t="s">
        <v>31</v>
      </c>
      <c r="C51" s="25"/>
      <c r="D51" s="26"/>
      <c r="E51" s="25"/>
      <c r="F51" s="27">
        <f>D51*E51</f>
        <v>0</v>
      </c>
    </row>
    <row r="52" spans="1:6" ht="12" customHeight="1" x14ac:dyDescent="0.25">
      <c r="B52" s="21" t="s">
        <v>29</v>
      </c>
      <c r="C52" s="25"/>
      <c r="D52" s="26"/>
      <c r="E52" s="25"/>
      <c r="F52" s="27">
        <f>D52*E52</f>
        <v>0</v>
      </c>
    </row>
    <row r="53" spans="1:6" ht="12" customHeight="1" x14ac:dyDescent="0.25">
      <c r="B53" s="21" t="s">
        <v>28</v>
      </c>
      <c r="C53" s="25"/>
      <c r="D53" s="26"/>
      <c r="E53" s="25"/>
      <c r="F53" s="27">
        <f t="shared" si="6"/>
        <v>0</v>
      </c>
    </row>
    <row r="54" spans="1:6" ht="12" customHeight="1" x14ac:dyDescent="0.25">
      <c r="B54" s="21" t="s">
        <v>32</v>
      </c>
      <c r="C54" s="25"/>
      <c r="D54" s="26"/>
      <c r="E54" s="25"/>
      <c r="F54" s="27">
        <f t="shared" si="6"/>
        <v>0</v>
      </c>
    </row>
    <row r="55" spans="1:6" ht="12" customHeight="1" x14ac:dyDescent="0.25">
      <c r="B55" s="647" t="s">
        <v>40</v>
      </c>
      <c r="C55" s="648"/>
      <c r="D55" s="648"/>
      <c r="E55" s="648"/>
      <c r="F55" s="649"/>
    </row>
    <row r="56" spans="1:6" ht="12" customHeight="1" x14ac:dyDescent="0.25">
      <c r="B56" s="9" t="s">
        <v>41</v>
      </c>
      <c r="C56" s="10"/>
      <c r="D56" s="18"/>
      <c r="E56" s="10"/>
      <c r="F56" s="19">
        <f t="shared" ref="F56:F77" si="7">D56*E56</f>
        <v>0</v>
      </c>
    </row>
    <row r="57" spans="1:6" ht="12" customHeight="1" x14ac:dyDescent="0.25">
      <c r="B57" s="9" t="s">
        <v>42</v>
      </c>
      <c r="C57" s="10"/>
      <c r="D57" s="18"/>
      <c r="E57" s="10"/>
      <c r="F57" s="19">
        <f t="shared" si="7"/>
        <v>0</v>
      </c>
    </row>
    <row r="58" spans="1:6" ht="12" customHeight="1" x14ac:dyDescent="0.25">
      <c r="B58" s="9" t="s">
        <v>43</v>
      </c>
      <c r="C58" s="10"/>
      <c r="D58" s="18"/>
      <c r="E58" s="10"/>
      <c r="F58" s="19">
        <f t="shared" si="7"/>
        <v>0</v>
      </c>
    </row>
    <row r="59" spans="1:6" ht="12" customHeight="1" x14ac:dyDescent="0.25">
      <c r="B59" s="9" t="s">
        <v>44</v>
      </c>
      <c r="C59" s="10"/>
      <c r="D59" s="18"/>
      <c r="E59" s="10"/>
      <c r="F59" s="19">
        <f t="shared" si="7"/>
        <v>0</v>
      </c>
    </row>
    <row r="60" spans="1:6" ht="12" customHeight="1" x14ac:dyDescent="0.25">
      <c r="B60" s="9" t="s">
        <v>45</v>
      </c>
      <c r="C60" s="10"/>
      <c r="D60" s="18"/>
      <c r="E60" s="10"/>
      <c r="F60" s="19">
        <f t="shared" si="7"/>
        <v>0</v>
      </c>
    </row>
    <row r="61" spans="1:6" ht="12" customHeight="1" x14ac:dyDescent="0.25">
      <c r="A61" s="4" t="s">
        <v>46</v>
      </c>
      <c r="B61" s="21" t="s">
        <v>47</v>
      </c>
      <c r="C61" s="10"/>
      <c r="D61" s="18"/>
      <c r="E61" s="10"/>
      <c r="F61" s="19">
        <f t="shared" si="7"/>
        <v>0</v>
      </c>
    </row>
    <row r="62" spans="1:6" ht="12" customHeight="1" x14ac:dyDescent="0.25">
      <c r="B62" s="21" t="s">
        <v>48</v>
      </c>
      <c r="C62" s="10"/>
      <c r="D62" s="18"/>
      <c r="E62" s="10"/>
      <c r="F62" s="19">
        <f t="shared" si="7"/>
        <v>0</v>
      </c>
    </row>
    <row r="63" spans="1:6" ht="12" customHeight="1" x14ac:dyDescent="0.25">
      <c r="B63" s="647" t="s">
        <v>350</v>
      </c>
      <c r="C63" s="648"/>
      <c r="D63" s="648"/>
      <c r="E63" s="648"/>
      <c r="F63" s="649"/>
    </row>
    <row r="64" spans="1:6" ht="12" customHeight="1" x14ac:dyDescent="0.25">
      <c r="B64" s="21" t="s">
        <v>155</v>
      </c>
      <c r="C64" s="25"/>
      <c r="D64" s="26"/>
      <c r="E64" s="25"/>
      <c r="F64" s="19">
        <f>D64*E64</f>
        <v>0</v>
      </c>
    </row>
    <row r="65" spans="2:6" ht="12" customHeight="1" x14ac:dyDescent="0.25">
      <c r="B65" s="21" t="s">
        <v>156</v>
      </c>
      <c r="C65" s="25"/>
      <c r="D65" s="26"/>
      <c r="E65" s="25"/>
      <c r="F65" s="19">
        <f>D65*E65</f>
        <v>0</v>
      </c>
    </row>
    <row r="66" spans="2:6" ht="12" customHeight="1" x14ac:dyDescent="0.25">
      <c r="B66" s="21" t="s">
        <v>287</v>
      </c>
      <c r="C66" s="25"/>
      <c r="D66" s="26"/>
      <c r="E66" s="25"/>
      <c r="F66" s="19">
        <f>D66*E66</f>
        <v>0</v>
      </c>
    </row>
    <row r="67" spans="2:6" ht="12" customHeight="1" x14ac:dyDescent="0.25">
      <c r="B67" s="21" t="s">
        <v>157</v>
      </c>
      <c r="C67" s="25"/>
      <c r="D67" s="26"/>
      <c r="E67" s="25"/>
      <c r="F67" s="19">
        <f>D67*E67</f>
        <v>0</v>
      </c>
    </row>
    <row r="68" spans="2:6" ht="12" customHeight="1" x14ac:dyDescent="0.25">
      <c r="B68" s="21" t="s">
        <v>159</v>
      </c>
      <c r="C68" s="25"/>
      <c r="D68" s="26"/>
      <c r="E68" s="25"/>
      <c r="F68" s="19">
        <f>D68*E68</f>
        <v>0</v>
      </c>
    </row>
    <row r="69" spans="2:6" ht="12" customHeight="1" x14ac:dyDescent="0.25">
      <c r="B69" s="647" t="s">
        <v>349</v>
      </c>
      <c r="C69" s="648"/>
      <c r="D69" s="648"/>
      <c r="E69" s="648"/>
      <c r="F69" s="649"/>
    </row>
    <row r="70" spans="2:6" ht="12" customHeight="1" x14ac:dyDescent="0.25">
      <c r="B70" s="21" t="s">
        <v>152</v>
      </c>
      <c r="C70" s="25"/>
      <c r="D70" s="26"/>
      <c r="E70" s="25"/>
      <c r="F70" s="19">
        <f t="shared" si="7"/>
        <v>0</v>
      </c>
    </row>
    <row r="71" spans="2:6" ht="12" customHeight="1" x14ac:dyDescent="0.25">
      <c r="B71" s="21" t="s">
        <v>153</v>
      </c>
      <c r="C71" s="25"/>
      <c r="D71" s="26"/>
      <c r="E71" s="25"/>
      <c r="F71" s="19">
        <f t="shared" si="7"/>
        <v>0</v>
      </c>
    </row>
    <row r="72" spans="2:6" ht="12" customHeight="1" x14ac:dyDescent="0.25">
      <c r="B72" s="21" t="s">
        <v>288</v>
      </c>
      <c r="C72" s="25"/>
      <c r="D72" s="26"/>
      <c r="E72" s="25"/>
      <c r="F72" s="19">
        <f t="shared" si="7"/>
        <v>0</v>
      </c>
    </row>
    <row r="73" spans="2:6" ht="12" customHeight="1" x14ac:dyDescent="0.25">
      <c r="B73" s="21" t="s">
        <v>154</v>
      </c>
      <c r="C73" s="25"/>
      <c r="D73" s="26"/>
      <c r="E73" s="25"/>
      <c r="F73" s="19">
        <f t="shared" si="7"/>
        <v>0</v>
      </c>
    </row>
    <row r="74" spans="2:6" ht="12" customHeight="1" x14ac:dyDescent="0.25">
      <c r="B74" s="21" t="s">
        <v>158</v>
      </c>
      <c r="C74" s="25"/>
      <c r="D74" s="26"/>
      <c r="E74" s="25"/>
      <c r="F74" s="19">
        <f t="shared" si="7"/>
        <v>0</v>
      </c>
    </row>
    <row r="75" spans="2:6" ht="12" customHeight="1" x14ac:dyDescent="0.25">
      <c r="B75" s="21" t="s">
        <v>328</v>
      </c>
      <c r="C75" s="25">
        <v>2020</v>
      </c>
      <c r="D75" s="18">
        <v>0</v>
      </c>
      <c r="E75" s="10">
        <v>1</v>
      </c>
      <c r="F75" s="19">
        <f t="shared" si="7"/>
        <v>0</v>
      </c>
    </row>
    <row r="76" spans="2:6" ht="12" customHeight="1" x14ac:dyDescent="0.25">
      <c r="B76" s="21" t="s">
        <v>329</v>
      </c>
      <c r="C76" s="25"/>
      <c r="D76" s="26">
        <v>1000</v>
      </c>
      <c r="E76" s="25"/>
      <c r="F76" s="19">
        <f t="shared" si="7"/>
        <v>0</v>
      </c>
    </row>
    <row r="77" spans="2:6" ht="12" customHeight="1" x14ac:dyDescent="0.25">
      <c r="B77" s="21" t="s">
        <v>330</v>
      </c>
      <c r="C77" s="25"/>
      <c r="D77" s="26">
        <v>1500</v>
      </c>
      <c r="E77" s="25"/>
      <c r="F77" s="19">
        <f t="shared" si="7"/>
        <v>0</v>
      </c>
    </row>
    <row r="78" spans="2:6" ht="12" customHeight="1" x14ac:dyDescent="0.25">
      <c r="B78" s="647" t="s">
        <v>49</v>
      </c>
      <c r="C78" s="648"/>
      <c r="D78" s="648"/>
      <c r="E78" s="648"/>
      <c r="F78" s="649"/>
    </row>
    <row r="79" spans="2:6" ht="12" customHeight="1" x14ac:dyDescent="0.25">
      <c r="B79" s="24" t="s">
        <v>90</v>
      </c>
      <c r="C79" s="25"/>
      <c r="D79" s="26"/>
      <c r="E79" s="25"/>
      <c r="F79" s="27">
        <f t="shared" ref="F79:F123" si="8">D79*E79</f>
        <v>0</v>
      </c>
    </row>
    <row r="80" spans="2:6" ht="12" customHeight="1" x14ac:dyDescent="0.25">
      <c r="B80" s="24" t="s">
        <v>89</v>
      </c>
      <c r="C80" s="25"/>
      <c r="D80" s="26"/>
      <c r="E80" s="25"/>
      <c r="F80" s="27">
        <f t="shared" si="8"/>
        <v>0</v>
      </c>
    </row>
    <row r="81" spans="2:6" ht="12" customHeight="1" x14ac:dyDescent="0.25">
      <c r="B81" s="24" t="s">
        <v>88</v>
      </c>
      <c r="C81" s="25"/>
      <c r="D81" s="26"/>
      <c r="E81" s="25"/>
      <c r="F81" s="27">
        <f>D81*E81</f>
        <v>0</v>
      </c>
    </row>
    <row r="82" spans="2:6" ht="12" customHeight="1" x14ac:dyDescent="0.25">
      <c r="B82" s="9" t="s">
        <v>50</v>
      </c>
      <c r="C82" s="10"/>
      <c r="D82" s="18"/>
      <c r="E82" s="10"/>
      <c r="F82" s="19">
        <f t="shared" si="8"/>
        <v>0</v>
      </c>
    </row>
    <row r="83" spans="2:6" ht="12" customHeight="1" x14ac:dyDescent="0.25">
      <c r="B83" s="21" t="s">
        <v>51</v>
      </c>
      <c r="C83" s="10"/>
      <c r="D83" s="18"/>
      <c r="E83" s="10"/>
      <c r="F83" s="19">
        <f t="shared" si="8"/>
        <v>0</v>
      </c>
    </row>
    <row r="84" spans="2:6" ht="12" customHeight="1" x14ac:dyDescent="0.25">
      <c r="B84" s="647" t="s">
        <v>52</v>
      </c>
      <c r="C84" s="648"/>
      <c r="D84" s="648"/>
      <c r="E84" s="648"/>
      <c r="F84" s="649">
        <f t="shared" si="8"/>
        <v>0</v>
      </c>
    </row>
    <row r="85" spans="2:6" ht="12" customHeight="1" x14ac:dyDescent="0.25">
      <c r="B85" s="9" t="s">
        <v>331</v>
      </c>
      <c r="C85" s="10"/>
      <c r="D85" s="18"/>
      <c r="E85" s="10"/>
      <c r="F85" s="19">
        <f t="shared" si="8"/>
        <v>0</v>
      </c>
    </row>
    <row r="86" spans="2:6" ht="12" customHeight="1" x14ac:dyDescent="0.25">
      <c r="B86" s="9" t="s">
        <v>332</v>
      </c>
      <c r="C86" s="10"/>
      <c r="D86" s="18"/>
      <c r="E86" s="10"/>
      <c r="F86" s="19">
        <f t="shared" si="8"/>
        <v>0</v>
      </c>
    </row>
    <row r="87" spans="2:6" ht="12" customHeight="1" x14ac:dyDescent="0.25">
      <c r="B87" s="9" t="s">
        <v>333</v>
      </c>
      <c r="C87" s="10"/>
      <c r="D87" s="18"/>
      <c r="E87" s="10"/>
      <c r="F87" s="19">
        <f t="shared" si="8"/>
        <v>0</v>
      </c>
    </row>
    <row r="88" spans="2:6" ht="12" customHeight="1" x14ac:dyDescent="0.25">
      <c r="B88" s="9" t="s">
        <v>53</v>
      </c>
      <c r="C88" s="10"/>
      <c r="D88" s="18"/>
      <c r="E88" s="10"/>
      <c r="F88" s="19">
        <f t="shared" si="8"/>
        <v>0</v>
      </c>
    </row>
    <row r="89" spans="2:6" ht="12" customHeight="1" x14ac:dyDescent="0.25">
      <c r="B89" s="9" t="s">
        <v>54</v>
      </c>
      <c r="C89" s="10"/>
      <c r="D89" s="18"/>
      <c r="E89" s="10"/>
      <c r="F89" s="19">
        <f>D89*E89</f>
        <v>0</v>
      </c>
    </row>
    <row r="90" spans="2:6" ht="12" customHeight="1" x14ac:dyDescent="0.25">
      <c r="B90" s="9" t="s">
        <v>120</v>
      </c>
      <c r="C90" s="10"/>
      <c r="D90" s="18">
        <v>600</v>
      </c>
      <c r="E90" s="25"/>
      <c r="F90" s="19">
        <f t="shared" si="8"/>
        <v>0</v>
      </c>
    </row>
    <row r="91" spans="2:6" ht="12" customHeight="1" x14ac:dyDescent="0.25">
      <c r="B91" s="28" t="s">
        <v>55</v>
      </c>
      <c r="C91" s="25"/>
      <c r="D91" s="26"/>
      <c r="E91" s="25"/>
      <c r="F91" s="27">
        <f t="shared" ref="F91:F107" si="9">D91*E91</f>
        <v>0</v>
      </c>
    </row>
    <row r="92" spans="2:6" ht="12" customHeight="1" x14ac:dyDescent="0.25">
      <c r="B92" s="28" t="s">
        <v>56</v>
      </c>
      <c r="C92" s="25"/>
      <c r="D92" s="26">
        <v>1000</v>
      </c>
      <c r="E92" s="25"/>
      <c r="F92" s="27">
        <f t="shared" si="9"/>
        <v>0</v>
      </c>
    </row>
    <row r="93" spans="2:6" ht="12" customHeight="1" x14ac:dyDescent="0.25">
      <c r="B93" s="28" t="s">
        <v>334</v>
      </c>
      <c r="C93" s="25"/>
      <c r="D93" s="26"/>
      <c r="E93" s="25"/>
      <c r="F93" s="27">
        <f t="shared" si="9"/>
        <v>0</v>
      </c>
    </row>
    <row r="94" spans="2:6" ht="12" customHeight="1" x14ac:dyDescent="0.25">
      <c r="B94" s="28" t="s">
        <v>335</v>
      </c>
      <c r="C94" s="25"/>
      <c r="D94" s="26">
        <v>1000</v>
      </c>
      <c r="E94" s="25"/>
      <c r="F94" s="27">
        <f t="shared" si="9"/>
        <v>0</v>
      </c>
    </row>
    <row r="95" spans="2:6" ht="12" customHeight="1" x14ac:dyDescent="0.25">
      <c r="B95" s="28" t="s">
        <v>336</v>
      </c>
      <c r="C95" s="25"/>
      <c r="D95" s="26"/>
      <c r="E95" s="25"/>
      <c r="F95" s="27">
        <f t="shared" si="9"/>
        <v>0</v>
      </c>
    </row>
    <row r="96" spans="2:6" ht="12" customHeight="1" x14ac:dyDescent="0.25">
      <c r="B96" s="28" t="s">
        <v>337</v>
      </c>
      <c r="C96" s="25"/>
      <c r="D96" s="26">
        <v>1000</v>
      </c>
      <c r="E96" s="25"/>
      <c r="F96" s="27">
        <f t="shared" si="9"/>
        <v>0</v>
      </c>
    </row>
    <row r="97" spans="2:6" ht="12" customHeight="1" x14ac:dyDescent="0.25">
      <c r="B97" s="28" t="s">
        <v>125</v>
      </c>
      <c r="C97" s="25"/>
      <c r="D97" s="26"/>
      <c r="E97" s="25"/>
      <c r="F97" s="27">
        <f t="shared" si="9"/>
        <v>0</v>
      </c>
    </row>
    <row r="98" spans="2:6" ht="12" customHeight="1" x14ac:dyDescent="0.25">
      <c r="B98" s="28" t="s">
        <v>126</v>
      </c>
      <c r="C98" s="25"/>
      <c r="D98" s="26"/>
      <c r="E98" s="25"/>
      <c r="F98" s="27">
        <f t="shared" si="9"/>
        <v>0</v>
      </c>
    </row>
    <row r="99" spans="2:6" ht="12" customHeight="1" x14ac:dyDescent="0.25">
      <c r="B99" s="28" t="s">
        <v>127</v>
      </c>
      <c r="C99" s="25"/>
      <c r="D99" s="26"/>
      <c r="E99" s="25"/>
      <c r="F99" s="27">
        <f t="shared" si="9"/>
        <v>0</v>
      </c>
    </row>
    <row r="100" spans="2:6" ht="12" customHeight="1" x14ac:dyDescent="0.25">
      <c r="B100" s="28" t="s">
        <v>356</v>
      </c>
      <c r="C100" s="25"/>
      <c r="D100" s="26"/>
      <c r="E100" s="25"/>
      <c r="F100" s="27">
        <f t="shared" si="9"/>
        <v>0</v>
      </c>
    </row>
    <row r="101" spans="2:6" ht="12" customHeight="1" x14ac:dyDescent="0.25">
      <c r="B101" s="28" t="s">
        <v>442</v>
      </c>
      <c r="C101" s="25"/>
      <c r="D101" s="26">
        <v>3000</v>
      </c>
      <c r="E101" s="25"/>
      <c r="F101" s="27">
        <f t="shared" si="9"/>
        <v>0</v>
      </c>
    </row>
    <row r="102" spans="2:6" ht="12" customHeight="1" x14ac:dyDescent="0.25">
      <c r="B102" s="28" t="s">
        <v>405</v>
      </c>
      <c r="C102" s="25"/>
      <c r="D102" s="26"/>
      <c r="E102" s="25"/>
      <c r="F102" s="27">
        <f t="shared" si="9"/>
        <v>0</v>
      </c>
    </row>
    <row r="103" spans="2:6" ht="12" customHeight="1" x14ac:dyDescent="0.25">
      <c r="B103" s="28" t="s">
        <v>426</v>
      </c>
      <c r="C103" s="25"/>
      <c r="D103" s="26">
        <v>3500</v>
      </c>
      <c r="E103" s="25"/>
      <c r="F103" s="27">
        <f t="shared" si="9"/>
        <v>0</v>
      </c>
    </row>
    <row r="104" spans="2:6" ht="12" customHeight="1" x14ac:dyDescent="0.25">
      <c r="B104" s="28" t="s">
        <v>285</v>
      </c>
      <c r="C104" s="25"/>
      <c r="D104" s="26">
        <v>300</v>
      </c>
      <c r="E104" s="25"/>
      <c r="F104" s="27">
        <f t="shared" si="9"/>
        <v>0</v>
      </c>
    </row>
    <row r="105" spans="2:6" ht="12.75" customHeight="1" x14ac:dyDescent="0.25">
      <c r="B105" s="28" t="s">
        <v>286</v>
      </c>
      <c r="C105" s="25"/>
      <c r="D105" s="26">
        <v>600</v>
      </c>
      <c r="E105" s="25"/>
      <c r="F105" s="27">
        <f t="shared" si="9"/>
        <v>0</v>
      </c>
    </row>
    <row r="106" spans="2:6" ht="12.75" customHeight="1" x14ac:dyDescent="0.25">
      <c r="B106" s="28" t="s">
        <v>324</v>
      </c>
      <c r="C106" s="25"/>
      <c r="D106" s="26"/>
      <c r="E106" s="25"/>
      <c r="F106" s="27">
        <f t="shared" si="9"/>
        <v>0</v>
      </c>
    </row>
    <row r="107" spans="2:6" ht="12.75" customHeight="1" x14ac:dyDescent="0.25">
      <c r="B107" s="24" t="s">
        <v>389</v>
      </c>
      <c r="C107" s="25"/>
      <c r="D107" s="26"/>
      <c r="E107" s="25"/>
      <c r="F107" s="27">
        <f t="shared" si="9"/>
        <v>0</v>
      </c>
    </row>
    <row r="108" spans="2:6" ht="12" customHeight="1" x14ac:dyDescent="0.25">
      <c r="B108" s="647" t="s">
        <v>57</v>
      </c>
      <c r="C108" s="648"/>
      <c r="D108" s="648"/>
      <c r="E108" s="648"/>
      <c r="F108" s="649"/>
    </row>
    <row r="109" spans="2:6" ht="12" customHeight="1" x14ac:dyDescent="0.25">
      <c r="B109" s="9" t="s">
        <v>58</v>
      </c>
      <c r="C109" s="10"/>
      <c r="D109" s="18">
        <v>0</v>
      </c>
      <c r="E109" s="10"/>
      <c r="F109" s="19">
        <f t="shared" si="8"/>
        <v>0</v>
      </c>
    </row>
    <row r="110" spans="2:6" ht="12" customHeight="1" x14ac:dyDescent="0.25">
      <c r="B110" s="9" t="s">
        <v>59</v>
      </c>
      <c r="C110" s="10"/>
      <c r="D110" s="18">
        <v>0</v>
      </c>
      <c r="E110" s="10"/>
      <c r="F110" s="19">
        <f t="shared" si="8"/>
        <v>0</v>
      </c>
    </row>
    <row r="111" spans="2:6" ht="12" customHeight="1" x14ac:dyDescent="0.25">
      <c r="B111" s="9" t="s">
        <v>145</v>
      </c>
      <c r="C111" s="10"/>
      <c r="D111" s="18"/>
      <c r="E111" s="10"/>
      <c r="F111" s="19">
        <f t="shared" si="8"/>
        <v>0</v>
      </c>
    </row>
    <row r="112" spans="2:6" ht="12" customHeight="1" x14ac:dyDescent="0.25">
      <c r="B112" s="9" t="s">
        <v>121</v>
      </c>
      <c r="C112" s="10"/>
      <c r="D112" s="18"/>
      <c r="E112" s="10"/>
      <c r="F112" s="19">
        <f t="shared" si="8"/>
        <v>0</v>
      </c>
    </row>
    <row r="113" spans="2:6" ht="12" customHeight="1" x14ac:dyDescent="0.25">
      <c r="B113" s="9" t="s">
        <v>122</v>
      </c>
      <c r="C113" s="10"/>
      <c r="D113" s="18"/>
      <c r="E113" s="10"/>
      <c r="F113" s="19">
        <f t="shared" si="8"/>
        <v>0</v>
      </c>
    </row>
    <row r="114" spans="2:6" ht="12" customHeight="1" x14ac:dyDescent="0.25">
      <c r="B114" s="9" t="s">
        <v>146</v>
      </c>
      <c r="C114" s="10"/>
      <c r="D114" s="18"/>
      <c r="E114" s="10"/>
      <c r="F114" s="19">
        <f t="shared" si="8"/>
        <v>0</v>
      </c>
    </row>
    <row r="115" spans="2:6" ht="12" customHeight="1" x14ac:dyDescent="0.25">
      <c r="B115" s="9" t="s">
        <v>60</v>
      </c>
      <c r="C115" s="10"/>
      <c r="D115" s="18">
        <v>0</v>
      </c>
      <c r="E115" s="10"/>
      <c r="F115" s="19">
        <f t="shared" si="8"/>
        <v>0</v>
      </c>
    </row>
    <row r="116" spans="2:6" ht="12" customHeight="1" x14ac:dyDescent="0.25">
      <c r="B116" s="9" t="s">
        <v>61</v>
      </c>
      <c r="C116" s="10"/>
      <c r="D116" s="18">
        <v>0</v>
      </c>
      <c r="E116" s="10"/>
      <c r="F116" s="19">
        <f t="shared" si="8"/>
        <v>0</v>
      </c>
    </row>
    <row r="117" spans="2:6" ht="12" customHeight="1" x14ac:dyDescent="0.25">
      <c r="B117" s="9" t="s">
        <v>62</v>
      </c>
      <c r="C117" s="10"/>
      <c r="D117" s="18">
        <v>0</v>
      </c>
      <c r="E117" s="10"/>
      <c r="F117" s="19">
        <f t="shared" si="8"/>
        <v>0</v>
      </c>
    </row>
    <row r="118" spans="2:6" ht="12" customHeight="1" x14ac:dyDescent="0.25">
      <c r="B118" s="29" t="s">
        <v>168</v>
      </c>
      <c r="C118" s="30"/>
      <c r="D118" s="31">
        <v>0</v>
      </c>
      <c r="E118" s="30"/>
      <c r="F118" s="19">
        <f t="shared" si="8"/>
        <v>0</v>
      </c>
    </row>
    <row r="119" spans="2:6" ht="12" customHeight="1" x14ac:dyDescent="0.25">
      <c r="B119" s="29" t="s">
        <v>167</v>
      </c>
      <c r="C119" s="30"/>
      <c r="D119" s="31"/>
      <c r="E119" s="30"/>
      <c r="F119" s="19">
        <f t="shared" si="8"/>
        <v>0</v>
      </c>
    </row>
    <row r="120" spans="2:6" ht="12" customHeight="1" x14ac:dyDescent="0.25">
      <c r="B120" s="29" t="s">
        <v>388</v>
      </c>
      <c r="C120" s="30"/>
      <c r="D120" s="31">
        <v>0</v>
      </c>
      <c r="E120" s="30"/>
      <c r="F120" s="19">
        <f t="shared" si="8"/>
        <v>0</v>
      </c>
    </row>
    <row r="121" spans="2:6" ht="12" customHeight="1" x14ac:dyDescent="0.25">
      <c r="B121" s="24" t="s">
        <v>63</v>
      </c>
      <c r="C121" s="25">
        <v>2013</v>
      </c>
      <c r="D121" s="26">
        <v>0</v>
      </c>
      <c r="E121" s="25"/>
      <c r="F121" s="19">
        <f t="shared" si="8"/>
        <v>0</v>
      </c>
    </row>
    <row r="122" spans="2:6" ht="12" customHeight="1" x14ac:dyDescent="0.25">
      <c r="B122" s="24" t="s">
        <v>123</v>
      </c>
      <c r="C122" s="25"/>
      <c r="D122" s="26"/>
      <c r="E122" s="25"/>
      <c r="F122" s="19">
        <f t="shared" si="8"/>
        <v>0</v>
      </c>
    </row>
    <row r="123" spans="2:6" ht="12" customHeight="1" x14ac:dyDescent="0.25">
      <c r="B123" s="9" t="s">
        <v>64</v>
      </c>
      <c r="C123" s="10"/>
      <c r="D123" s="18">
        <v>0</v>
      </c>
      <c r="E123" s="10"/>
      <c r="F123" s="19">
        <f t="shared" si="8"/>
        <v>0</v>
      </c>
    </row>
    <row r="124" spans="2:6" ht="12" customHeight="1" x14ac:dyDescent="0.25">
      <c r="B124" s="32" t="s">
        <v>65</v>
      </c>
      <c r="C124" s="657"/>
      <c r="D124" s="657"/>
      <c r="E124" s="657"/>
      <c r="F124" s="658"/>
    </row>
    <row r="125" spans="2:6" ht="12" customHeight="1" x14ac:dyDescent="0.25">
      <c r="B125" s="265"/>
      <c r="C125" s="266"/>
      <c r="D125" s="266"/>
      <c r="E125" s="266"/>
      <c r="F125" s="19"/>
    </row>
    <row r="126" spans="2:6" ht="15.75" thickBot="1" x14ac:dyDescent="0.3">
      <c r="B126" s="267"/>
      <c r="C126" s="268"/>
      <c r="D126" s="268"/>
      <c r="E126" s="268"/>
      <c r="F126" s="269"/>
    </row>
    <row r="127" spans="2:6" ht="20.25" customHeight="1" thickBot="1" x14ac:dyDescent="0.3">
      <c r="B127" s="5"/>
      <c r="C127" s="6"/>
      <c r="D127" s="659" t="s">
        <v>66</v>
      </c>
      <c r="E127" s="659"/>
      <c r="F127" s="79">
        <f>SUM(F10:F125)</f>
        <v>0</v>
      </c>
    </row>
    <row r="128" spans="2:6" x14ac:dyDescent="0.25">
      <c r="B128" s="645" t="s">
        <v>351</v>
      </c>
      <c r="C128" s="645"/>
      <c r="D128" s="645"/>
    </row>
    <row r="129" spans="1:8" x14ac:dyDescent="0.25">
      <c r="B129" s="43"/>
      <c r="C129" s="43"/>
      <c r="D129" s="43"/>
    </row>
    <row r="130" spans="1:8" x14ac:dyDescent="0.25">
      <c r="B130" s="43" t="s">
        <v>196</v>
      </c>
      <c r="C130" s="43"/>
      <c r="D130" s="43"/>
    </row>
    <row r="131" spans="1:8" x14ac:dyDescent="0.25">
      <c r="B131" s="43"/>
    </row>
    <row r="132" spans="1:8" x14ac:dyDescent="0.25">
      <c r="A132" s="669" t="s">
        <v>348</v>
      </c>
      <c r="B132" s="670"/>
      <c r="C132" s="670"/>
      <c r="D132" s="670"/>
      <c r="E132" s="670"/>
      <c r="F132" s="670"/>
      <c r="G132" s="670"/>
      <c r="H132" s="670"/>
    </row>
    <row r="133" spans="1:8" ht="94.5" customHeight="1" x14ac:dyDescent="0.25">
      <c r="A133" s="670"/>
      <c r="B133" s="670"/>
      <c r="C133" s="670"/>
      <c r="D133" s="670"/>
      <c r="E133" s="670"/>
      <c r="F133" s="670"/>
      <c r="G133" s="670"/>
      <c r="H133" s="670"/>
    </row>
    <row r="135" spans="1:8" ht="15" customHeight="1" x14ac:dyDescent="0.25">
      <c r="A135" s="632" t="s">
        <v>394</v>
      </c>
      <c r="B135" s="633"/>
      <c r="C135" s="633"/>
      <c r="D135" s="633"/>
      <c r="E135" s="633"/>
      <c r="F135" s="633"/>
      <c r="G135" s="633"/>
      <c r="H135" s="634"/>
    </row>
    <row r="136" spans="1:8" x14ac:dyDescent="0.25">
      <c r="A136" s="635"/>
      <c r="B136" s="351"/>
      <c r="C136" s="351"/>
      <c r="D136" s="351"/>
      <c r="E136" s="351"/>
      <c r="F136" s="351"/>
      <c r="G136" s="351"/>
      <c r="H136" s="636"/>
    </row>
    <row r="137" spans="1:8" x14ac:dyDescent="0.25">
      <c r="A137" s="654"/>
      <c r="B137" s="655"/>
      <c r="C137" s="655"/>
      <c r="D137" s="655"/>
      <c r="E137" s="655"/>
      <c r="F137" s="655"/>
      <c r="G137" s="655"/>
      <c r="H137" s="656"/>
    </row>
    <row r="139" spans="1:8" ht="15" customHeight="1" x14ac:dyDescent="0.25">
      <c r="A139" s="632" t="s">
        <v>412</v>
      </c>
      <c r="B139" s="633"/>
      <c r="C139" s="633"/>
      <c r="D139" s="633"/>
      <c r="E139" s="633"/>
      <c r="F139" s="633"/>
      <c r="G139" s="633"/>
      <c r="H139" s="634"/>
    </row>
    <row r="140" spans="1:8" x14ac:dyDescent="0.25">
      <c r="A140" s="635"/>
      <c r="B140" s="351"/>
      <c r="C140" s="351"/>
      <c r="D140" s="351"/>
      <c r="E140" s="351"/>
      <c r="F140" s="351"/>
      <c r="G140" s="351"/>
      <c r="H140" s="636"/>
    </row>
    <row r="141" spans="1:8" x14ac:dyDescent="0.25">
      <c r="A141" s="635"/>
      <c r="B141" s="351"/>
      <c r="C141" s="351"/>
      <c r="D141" s="351"/>
      <c r="E141" s="351"/>
      <c r="F141" s="351"/>
      <c r="G141" s="351"/>
      <c r="H141" s="636"/>
    </row>
    <row r="142" spans="1:8" x14ac:dyDescent="0.25">
      <c r="A142" s="637" t="s">
        <v>411</v>
      </c>
      <c r="B142" s="638"/>
      <c r="C142" s="638"/>
      <c r="D142" s="40"/>
      <c r="E142" s="40"/>
      <c r="F142" s="40"/>
      <c r="G142" s="40"/>
      <c r="H142" s="41"/>
    </row>
    <row r="143" spans="1:8" x14ac:dyDescent="0.25">
      <c r="A143" s="33"/>
      <c r="B143" s="33"/>
      <c r="C143" s="33"/>
      <c r="D143" s="33"/>
      <c r="E143" s="33"/>
      <c r="F143" s="33"/>
    </row>
    <row r="144" spans="1:8" ht="18.75" x14ac:dyDescent="0.3">
      <c r="A144" s="37" t="s">
        <v>67</v>
      </c>
      <c r="B144" s="36"/>
      <c r="C144" s="36"/>
      <c r="D144" s="36"/>
      <c r="E144" s="36"/>
      <c r="F144" s="36"/>
      <c r="G144" s="38"/>
      <c r="H144" s="39"/>
    </row>
    <row r="145" spans="1:8" ht="15" customHeight="1" x14ac:dyDescent="0.25">
      <c r="A145" s="632" t="s">
        <v>385</v>
      </c>
      <c r="B145" s="633"/>
      <c r="C145" s="633"/>
      <c r="D145" s="633"/>
      <c r="E145" s="633"/>
      <c r="F145" s="633"/>
      <c r="G145" s="633"/>
      <c r="H145" s="634"/>
    </row>
    <row r="146" spans="1:8" x14ac:dyDescent="0.25">
      <c r="A146" s="635"/>
      <c r="B146" s="351"/>
      <c r="C146" s="351"/>
      <c r="D146" s="351"/>
      <c r="E146" s="351"/>
      <c r="F146" s="351"/>
      <c r="G146" s="351"/>
      <c r="H146" s="636"/>
    </row>
    <row r="147" spans="1:8" x14ac:dyDescent="0.25">
      <c r="A147" s="635"/>
      <c r="B147" s="351"/>
      <c r="C147" s="351"/>
      <c r="D147" s="351"/>
      <c r="E147" s="351"/>
      <c r="F147" s="351"/>
      <c r="G147" s="351"/>
      <c r="H147" s="636"/>
    </row>
    <row r="148" spans="1:8" x14ac:dyDescent="0.25">
      <c r="A148" s="635"/>
      <c r="B148" s="351"/>
      <c r="C148" s="351"/>
      <c r="D148" s="351"/>
      <c r="E148" s="351"/>
      <c r="F148" s="351"/>
      <c r="G148" s="351"/>
      <c r="H148" s="636"/>
    </row>
    <row r="149" spans="1:8" x14ac:dyDescent="0.25">
      <c r="A149" s="635"/>
      <c r="B149" s="351"/>
      <c r="C149" s="351"/>
      <c r="D149" s="351"/>
      <c r="E149" s="351"/>
      <c r="F149" s="351"/>
      <c r="G149" s="351"/>
      <c r="H149" s="636"/>
    </row>
    <row r="150" spans="1:8" ht="16.5" customHeight="1" x14ac:dyDescent="0.25">
      <c r="A150" s="635"/>
      <c r="B150" s="351"/>
      <c r="C150" s="351"/>
      <c r="D150" s="351"/>
      <c r="E150" s="351"/>
      <c r="F150" s="351"/>
      <c r="G150" s="351"/>
      <c r="H150" s="636"/>
    </row>
    <row r="151" spans="1:8" ht="0.75" customHeight="1" x14ac:dyDescent="0.25">
      <c r="A151" s="233"/>
      <c r="H151" s="275"/>
    </row>
    <row r="152" spans="1:8" ht="15.75" x14ac:dyDescent="0.25">
      <c r="A152" s="276" t="s">
        <v>409</v>
      </c>
      <c r="H152" s="275"/>
    </row>
    <row r="153" spans="1:8" ht="32.25" customHeight="1" x14ac:dyDescent="0.25">
      <c r="A153" s="646" t="s">
        <v>501</v>
      </c>
      <c r="B153" s="351"/>
      <c r="C153" s="351"/>
      <c r="D153" s="351"/>
      <c r="E153" s="351"/>
      <c r="F153" s="351"/>
      <c r="G153" s="351"/>
      <c r="H153" s="636"/>
    </row>
    <row r="154" spans="1:8" ht="46.5" customHeight="1" x14ac:dyDescent="0.25">
      <c r="A154" s="642" t="s">
        <v>418</v>
      </c>
      <c r="B154" s="643"/>
      <c r="C154" s="643"/>
      <c r="D154" s="643"/>
      <c r="E154" s="643"/>
      <c r="F154" s="643"/>
      <c r="G154" s="643"/>
      <c r="H154" s="644"/>
    </row>
  </sheetData>
  <sheetProtection algorithmName="SHA-512" hashValue="9ckh1RYgZoMWObCyA69PuCQejJ6hNjwT/C+fUQvgsOeEn6pMfPoJ/sMvfIcUnIlLX9GpEoGqI8gPCv4eee2GfA==" saltValue="eyL2U8FEd2sHhGp5nVlqxA==" spinCount="100000" sheet="1" objects="1" scenarios="1"/>
  <mergeCells count="26">
    <mergeCell ref="B2:F2"/>
    <mergeCell ref="A135:H137"/>
    <mergeCell ref="B84:F84"/>
    <mergeCell ref="B108:F108"/>
    <mergeCell ref="C124:F124"/>
    <mergeCell ref="D127:E127"/>
    <mergeCell ref="B5:F5"/>
    <mergeCell ref="B3:F3"/>
    <mergeCell ref="B4:F4"/>
    <mergeCell ref="A132:H133"/>
    <mergeCell ref="B78:F78"/>
    <mergeCell ref="E9:F9"/>
    <mergeCell ref="E13:F13"/>
    <mergeCell ref="B69:F69"/>
    <mergeCell ref="B63:F63"/>
    <mergeCell ref="B24:F24"/>
    <mergeCell ref="A145:H150"/>
    <mergeCell ref="A142:C142"/>
    <mergeCell ref="F10:F12"/>
    <mergeCell ref="A154:H154"/>
    <mergeCell ref="B128:D128"/>
    <mergeCell ref="A153:H153"/>
    <mergeCell ref="A139:H141"/>
    <mergeCell ref="B33:F33"/>
    <mergeCell ref="B55:F55"/>
    <mergeCell ref="B48:F48"/>
  </mergeCells>
  <hyperlinks>
    <hyperlink ref="A142" r:id="rId1" display="https://www.pay.gov/paygov/forms/formInstance.html?agencyFormId=25851882" xr:uid="{00000000-0004-0000-0700-000000000000}"/>
  </hyperlinks>
  <pageMargins left="0.7" right="0.7" top="0.75" bottom="0.75" header="0.3" footer="0.3"/>
  <pageSetup scale="65" fitToHeight="0"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pageSetUpPr fitToPage="1"/>
  </sheetPr>
  <dimension ref="B1:I46"/>
  <sheetViews>
    <sheetView showGridLines="0" topLeftCell="A28" workbookViewId="0">
      <selection activeCell="K43" sqref="K43"/>
    </sheetView>
  </sheetViews>
  <sheetFormatPr defaultRowHeight="15" x14ac:dyDescent="0.25"/>
  <cols>
    <col min="1" max="1" width="4.42578125" customWidth="1"/>
    <col min="2" max="2" width="74.7109375" customWidth="1"/>
    <col min="3" max="3" width="12" customWidth="1"/>
    <col min="4" max="4" width="12.28515625" customWidth="1"/>
    <col min="5" max="5" width="14.140625" customWidth="1"/>
  </cols>
  <sheetData>
    <row r="1" spans="2:9" ht="135.75" customHeight="1" thickBot="1" x14ac:dyDescent="0.3"/>
    <row r="2" spans="2:9" ht="19.5" customHeight="1" x14ac:dyDescent="0.3">
      <c r="B2" s="313" t="s">
        <v>119</v>
      </c>
      <c r="C2" s="314"/>
      <c r="D2" s="314"/>
      <c r="E2" s="315"/>
      <c r="F2" s="60"/>
      <c r="G2" s="60"/>
      <c r="H2" s="60"/>
      <c r="I2" s="60"/>
    </row>
    <row r="3" spans="2:9" ht="15.75" thickBot="1" x14ac:dyDescent="0.3">
      <c r="B3" s="679" t="str">
        <f>'1. VRDC Data Requests '!A2</f>
        <v>Current Version: V22.9 - 10/2026</v>
      </c>
      <c r="C3" s="680"/>
      <c r="D3" s="680"/>
      <c r="E3" s="681"/>
      <c r="F3" s="61"/>
      <c r="G3" s="61"/>
      <c r="H3" s="61"/>
      <c r="I3" s="61"/>
    </row>
    <row r="4" spans="2:9" ht="15.75" thickBot="1" x14ac:dyDescent="0.3">
      <c r="B4" s="666">
        <f>'1. VRDC Data Requests '!$E$5</f>
        <v>0</v>
      </c>
      <c r="C4" s="667"/>
      <c r="D4" s="667"/>
      <c r="E4" s="668"/>
      <c r="F4" s="61"/>
      <c r="G4" s="61"/>
      <c r="H4" s="61"/>
      <c r="I4" s="61"/>
    </row>
    <row r="5" spans="2:9" ht="15.75" thickBot="1" x14ac:dyDescent="0.3">
      <c r="B5" s="660">
        <f>'1. VRDC Data Requests '!$E$8</f>
        <v>0</v>
      </c>
      <c r="C5" s="661"/>
      <c r="D5" s="661"/>
      <c r="E5" s="662"/>
      <c r="F5" s="62"/>
      <c r="G5" s="62"/>
      <c r="H5" s="62"/>
      <c r="I5" s="62"/>
    </row>
    <row r="6" spans="2:9" ht="22.5" customHeight="1" x14ac:dyDescent="0.25">
      <c r="B6" s="100" t="s">
        <v>94</v>
      </c>
      <c r="C6" s="100" t="s">
        <v>101</v>
      </c>
      <c r="D6" s="100" t="s">
        <v>95</v>
      </c>
      <c r="E6" s="100" t="s">
        <v>21</v>
      </c>
    </row>
    <row r="7" spans="2:9" x14ac:dyDescent="0.25">
      <c r="B7" s="44"/>
      <c r="C7" s="45"/>
      <c r="D7" s="45"/>
      <c r="E7" s="46"/>
    </row>
    <row r="8" spans="2:9" ht="76.5" x14ac:dyDescent="0.25">
      <c r="B8" s="47" t="s">
        <v>185</v>
      </c>
      <c r="C8" s="48">
        <v>25000</v>
      </c>
      <c r="D8" s="49"/>
      <c r="E8" s="48">
        <f>C8*D8</f>
        <v>0</v>
      </c>
    </row>
    <row r="9" spans="2:9" ht="18" customHeight="1" x14ac:dyDescent="0.25">
      <c r="B9" s="677" t="s">
        <v>186</v>
      </c>
      <c r="C9" s="678"/>
      <c r="D9" s="672"/>
      <c r="E9" s="673"/>
    </row>
    <row r="10" spans="2:9" ht="18" customHeight="1" x14ac:dyDescent="0.25">
      <c r="B10" s="677" t="s">
        <v>186</v>
      </c>
      <c r="C10" s="678"/>
      <c r="D10" s="672"/>
      <c r="E10" s="673"/>
    </row>
    <row r="11" spans="2:9" ht="118.5" customHeight="1" x14ac:dyDescent="0.25">
      <c r="B11" s="47" t="s">
        <v>187</v>
      </c>
      <c r="C11" s="50">
        <v>0</v>
      </c>
      <c r="D11" s="51"/>
      <c r="E11" s="52">
        <f t="shared" ref="E11:E15" si="0">C11*D11</f>
        <v>0</v>
      </c>
    </row>
    <row r="12" spans="2:9" x14ac:dyDescent="0.25">
      <c r="B12" s="671" t="s">
        <v>96</v>
      </c>
      <c r="C12" s="672"/>
      <c r="D12" s="672"/>
      <c r="E12" s="673"/>
    </row>
    <row r="13" spans="2:9" ht="43.5" customHeight="1" x14ac:dyDescent="0.25">
      <c r="B13" s="133" t="s">
        <v>188</v>
      </c>
      <c r="C13" s="63">
        <v>1500</v>
      </c>
      <c r="D13" s="78"/>
      <c r="E13" s="52">
        <f>C13*D13</f>
        <v>0</v>
      </c>
    </row>
    <row r="14" spans="2:9" ht="43.5" customHeight="1" x14ac:dyDescent="0.25">
      <c r="B14" s="133" t="s">
        <v>189</v>
      </c>
      <c r="C14" s="63">
        <v>1500</v>
      </c>
      <c r="D14" s="78"/>
      <c r="E14" s="52">
        <f>C14*D14</f>
        <v>0</v>
      </c>
    </row>
    <row r="15" spans="2:9" ht="49.5" customHeight="1" x14ac:dyDescent="0.25">
      <c r="B15" s="47" t="s">
        <v>150</v>
      </c>
      <c r="C15" s="50">
        <v>2000</v>
      </c>
      <c r="D15" s="51"/>
      <c r="E15" s="52">
        <f t="shared" si="0"/>
        <v>0</v>
      </c>
    </row>
    <row r="16" spans="2:9" ht="38.25" customHeight="1" x14ac:dyDescent="0.25">
      <c r="B16" s="134" t="s">
        <v>97</v>
      </c>
      <c r="C16" s="50">
        <v>0</v>
      </c>
      <c r="D16" s="78"/>
      <c r="E16" s="52">
        <f t="shared" ref="E16:E22" si="1">C16*D16</f>
        <v>0</v>
      </c>
    </row>
    <row r="17" spans="2:5" ht="26.25" customHeight="1" x14ac:dyDescent="0.25">
      <c r="B17" s="134" t="s">
        <v>190</v>
      </c>
      <c r="C17" s="50">
        <v>5000</v>
      </c>
      <c r="D17" s="78"/>
      <c r="E17" s="52">
        <f t="shared" si="1"/>
        <v>0</v>
      </c>
    </row>
    <row r="18" spans="2:5" ht="26.25" customHeight="1" x14ac:dyDescent="0.25">
      <c r="B18" s="134" t="s">
        <v>497</v>
      </c>
      <c r="C18" s="50">
        <v>15000</v>
      </c>
      <c r="D18" s="78"/>
      <c r="E18" s="52">
        <f t="shared" si="1"/>
        <v>0</v>
      </c>
    </row>
    <row r="19" spans="2:5" ht="26.25" customHeight="1" x14ac:dyDescent="0.25">
      <c r="B19" s="134" t="s">
        <v>397</v>
      </c>
      <c r="C19" s="50">
        <v>4000</v>
      </c>
      <c r="D19" s="78"/>
      <c r="E19" s="52">
        <f t="shared" si="1"/>
        <v>0</v>
      </c>
    </row>
    <row r="20" spans="2:5" ht="26.25" customHeight="1" x14ac:dyDescent="0.25">
      <c r="B20" s="134" t="s">
        <v>398</v>
      </c>
      <c r="C20" s="50">
        <v>7000</v>
      </c>
      <c r="D20" s="78"/>
      <c r="E20" s="52">
        <f t="shared" si="1"/>
        <v>0</v>
      </c>
    </row>
    <row r="21" spans="2:5" ht="26.25" customHeight="1" x14ac:dyDescent="0.25">
      <c r="B21" s="134" t="s">
        <v>399</v>
      </c>
      <c r="C21" s="50">
        <v>15000</v>
      </c>
      <c r="D21" s="78"/>
      <c r="E21" s="52">
        <f t="shared" si="1"/>
        <v>0</v>
      </c>
    </row>
    <row r="22" spans="2:5" ht="52.5" customHeight="1" x14ac:dyDescent="0.25">
      <c r="B22" s="134" t="s">
        <v>338</v>
      </c>
      <c r="C22" s="50">
        <v>5000</v>
      </c>
      <c r="D22" s="78"/>
      <c r="E22" s="52">
        <f t="shared" si="1"/>
        <v>0</v>
      </c>
    </row>
    <row r="23" spans="2:5" x14ac:dyDescent="0.25">
      <c r="B23" s="53"/>
      <c r="C23" s="54"/>
      <c r="D23" s="54"/>
      <c r="E23" s="55"/>
    </row>
    <row r="24" spans="2:5" ht="18.75" customHeight="1" x14ac:dyDescent="0.25">
      <c r="B24" s="674" t="s">
        <v>98</v>
      </c>
      <c r="C24" s="675"/>
      <c r="D24" s="675"/>
      <c r="E24" s="676"/>
    </row>
    <row r="25" spans="2:5" ht="63.75" x14ac:dyDescent="0.25">
      <c r="B25" s="47" t="s">
        <v>192</v>
      </c>
      <c r="C25" s="48">
        <v>25000</v>
      </c>
      <c r="D25" s="49"/>
      <c r="E25" s="48">
        <f>C25*D25</f>
        <v>0</v>
      </c>
    </row>
    <row r="26" spans="2:5" x14ac:dyDescent="0.25">
      <c r="B26" s="677" t="s">
        <v>186</v>
      </c>
      <c r="C26" s="678"/>
      <c r="D26" s="672"/>
      <c r="E26" s="673"/>
    </row>
    <row r="27" spans="2:5" x14ac:dyDescent="0.25">
      <c r="B27" s="677" t="s">
        <v>186</v>
      </c>
      <c r="C27" s="678"/>
      <c r="D27" s="672"/>
      <c r="E27" s="673"/>
    </row>
    <row r="28" spans="2:5" ht="114.75" x14ac:dyDescent="0.25">
      <c r="B28" s="47" t="s">
        <v>193</v>
      </c>
      <c r="C28" s="50">
        <v>0</v>
      </c>
      <c r="D28" s="51"/>
      <c r="E28" s="52">
        <f t="shared" ref="E28" si="2">C28*D28</f>
        <v>0</v>
      </c>
    </row>
    <row r="29" spans="2:5" ht="38.25" x14ac:dyDescent="0.25">
      <c r="B29" s="133" t="s">
        <v>194</v>
      </c>
      <c r="C29" s="63">
        <v>1500</v>
      </c>
      <c r="D29" s="78"/>
      <c r="E29" s="52">
        <f>C29*D29</f>
        <v>0</v>
      </c>
    </row>
    <row r="30" spans="2:5" ht="15.75" thickBot="1" x14ac:dyDescent="0.3">
      <c r="B30" s="56"/>
      <c r="C30" s="57"/>
      <c r="D30" s="57"/>
      <c r="E30" s="58"/>
    </row>
    <row r="31" spans="2:5" ht="26.25" customHeight="1" thickBot="1" x14ac:dyDescent="0.3">
      <c r="B31" s="101" t="s">
        <v>100</v>
      </c>
      <c r="C31" s="59"/>
      <c r="D31" s="59"/>
      <c r="E31" s="82">
        <f>SUM(E8:E29)</f>
        <v>0</v>
      </c>
    </row>
    <row r="32" spans="2:5" x14ac:dyDescent="0.25">
      <c r="B32" s="682" t="s">
        <v>352</v>
      </c>
      <c r="C32" s="682"/>
      <c r="D32" s="682"/>
      <c r="E32" s="135"/>
    </row>
    <row r="33" spans="2:9" x14ac:dyDescent="0.25">
      <c r="B33" s="136"/>
      <c r="C33" s="136"/>
      <c r="D33" s="136"/>
      <c r="E33" s="135"/>
    </row>
    <row r="34" spans="2:9" x14ac:dyDescent="0.25">
      <c r="B34" s="136" t="s">
        <v>195</v>
      </c>
      <c r="C34" s="136"/>
      <c r="D34" s="136"/>
      <c r="E34" s="135"/>
    </row>
    <row r="35" spans="2:9" x14ac:dyDescent="0.25">
      <c r="B35" s="136" t="s">
        <v>196</v>
      </c>
      <c r="C35" s="136"/>
      <c r="D35" s="136"/>
      <c r="E35" s="135"/>
    </row>
    <row r="36" spans="2:9" x14ac:dyDescent="0.25">
      <c r="B36" s="136"/>
      <c r="C36" s="136"/>
      <c r="D36" s="136"/>
      <c r="E36" s="135"/>
    </row>
    <row r="37" spans="2:9" x14ac:dyDescent="0.25">
      <c r="B37" s="686" t="s">
        <v>160</v>
      </c>
      <c r="C37" s="686"/>
      <c r="D37" s="686"/>
      <c r="E37" s="686"/>
    </row>
    <row r="38" spans="2:9" x14ac:dyDescent="0.25">
      <c r="B38" s="686"/>
      <c r="C38" s="686"/>
      <c r="D38" s="686"/>
      <c r="E38" s="686"/>
    </row>
    <row r="39" spans="2:9" ht="15.75" thickBot="1" x14ac:dyDescent="0.3">
      <c r="B39" s="137"/>
      <c r="C39" s="137"/>
      <c r="D39" s="137"/>
      <c r="E39" s="137"/>
    </row>
    <row r="40" spans="2:9" ht="41.25" customHeight="1" thickBot="1" x14ac:dyDescent="0.3">
      <c r="B40" s="693" t="s">
        <v>413</v>
      </c>
      <c r="C40" s="694"/>
      <c r="D40" s="694"/>
      <c r="E40" s="694"/>
      <c r="F40" s="695"/>
    </row>
    <row r="41" spans="2:9" ht="15.75" thickBot="1" x14ac:dyDescent="0.3">
      <c r="B41" s="699" t="s">
        <v>411</v>
      </c>
      <c r="C41" s="700"/>
      <c r="D41" s="700"/>
      <c r="E41" s="700"/>
      <c r="F41" s="701"/>
    </row>
    <row r="42" spans="2:9" ht="84.75" customHeight="1" x14ac:dyDescent="0.25">
      <c r="B42" s="696" t="s">
        <v>502</v>
      </c>
      <c r="C42" s="697"/>
      <c r="D42" s="697"/>
      <c r="E42" s="697"/>
      <c r="F42" s="698"/>
    </row>
    <row r="43" spans="2:9" x14ac:dyDescent="0.25">
      <c r="B43" s="687" t="s">
        <v>409</v>
      </c>
      <c r="C43" s="688"/>
      <c r="D43" s="688"/>
      <c r="E43" s="688"/>
      <c r="F43" s="689"/>
      <c r="G43" s="135"/>
      <c r="H43" s="135"/>
      <c r="I43" s="135"/>
    </row>
    <row r="44" spans="2:9" ht="29.25" customHeight="1" x14ac:dyDescent="0.25">
      <c r="B44" s="690" t="s">
        <v>503</v>
      </c>
      <c r="C44" s="691"/>
      <c r="D44" s="691"/>
      <c r="E44" s="691"/>
      <c r="F44" s="692"/>
      <c r="G44" s="278"/>
      <c r="H44" s="278"/>
      <c r="I44" s="278"/>
    </row>
    <row r="45" spans="2:9" ht="38.25" customHeight="1" x14ac:dyDescent="0.25">
      <c r="B45" s="282" t="s">
        <v>419</v>
      </c>
      <c r="F45" s="281"/>
    </row>
    <row r="46" spans="2:9" ht="40.5" customHeight="1" thickBot="1" x14ac:dyDescent="0.3">
      <c r="B46" s="683" t="s">
        <v>392</v>
      </c>
      <c r="C46" s="684"/>
      <c r="D46" s="684"/>
      <c r="E46" s="684"/>
      <c r="F46" s="685"/>
    </row>
  </sheetData>
  <sheetProtection algorithmName="SHA-512" hashValue="M5OEmHCyD0Z6ps6rP2MH0ty2mBTSEmHy6MQtVuHi1btjZE25I+VB4ddcGauvo6srF85ML15TNS2V+HowNwuwew==" saltValue="puW9tCHAencPlLRGNGkB+w==" spinCount="100000" sheet="1" objects="1" scenarios="1"/>
  <mergeCells count="18">
    <mergeCell ref="B27:E27"/>
    <mergeCell ref="B32:D32"/>
    <mergeCell ref="B46:F46"/>
    <mergeCell ref="B37:E38"/>
    <mergeCell ref="B43:F43"/>
    <mergeCell ref="B44:F44"/>
    <mergeCell ref="B40:F40"/>
    <mergeCell ref="B42:F42"/>
    <mergeCell ref="B41:F41"/>
    <mergeCell ref="B12:E12"/>
    <mergeCell ref="B24:E24"/>
    <mergeCell ref="B26:E26"/>
    <mergeCell ref="B2:E2"/>
    <mergeCell ref="B4:E4"/>
    <mergeCell ref="B5:E5"/>
    <mergeCell ref="B10:E10"/>
    <mergeCell ref="B9:E9"/>
    <mergeCell ref="B3:E3"/>
  </mergeCells>
  <hyperlinks>
    <hyperlink ref="B41" r:id="rId1" display="https://www.pay.gov/paygov/forms/formInstance.html?agencyFormId=25851882" xr:uid="{00000000-0004-0000-0800-000000000000}"/>
  </hyperlinks>
  <pageMargins left="0.7" right="0.7" top="0.75" bottom="0.75" header="0.3" footer="0.3"/>
  <pageSetup scale="71" fitToHeight="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B050"/>
    <pageSetUpPr fitToPage="1"/>
  </sheetPr>
  <dimension ref="B1:I58"/>
  <sheetViews>
    <sheetView showGridLines="0" topLeftCell="A41" workbookViewId="0">
      <selection activeCell="A57" sqref="A57:XFD57"/>
    </sheetView>
  </sheetViews>
  <sheetFormatPr defaultRowHeight="15" x14ac:dyDescent="0.25"/>
  <cols>
    <col min="1" max="1" width="4.42578125" customWidth="1"/>
    <col min="2" max="2" width="74.7109375" customWidth="1"/>
    <col min="3" max="3" width="12" customWidth="1"/>
    <col min="4" max="4" width="12.28515625" customWidth="1"/>
    <col min="5" max="5" width="14.140625" customWidth="1"/>
  </cols>
  <sheetData>
    <row r="1" spans="2:9" ht="132" customHeight="1" thickBot="1" x14ac:dyDescent="0.3"/>
    <row r="2" spans="2:9" ht="19.5" customHeight="1" x14ac:dyDescent="0.3">
      <c r="B2" s="313" t="s">
        <v>119</v>
      </c>
      <c r="C2" s="314"/>
      <c r="D2" s="314"/>
      <c r="E2" s="315"/>
      <c r="F2" s="60"/>
      <c r="G2" s="60"/>
      <c r="H2" s="60"/>
      <c r="I2" s="60"/>
    </row>
    <row r="3" spans="2:9" ht="15.75" thickBot="1" x14ac:dyDescent="0.3">
      <c r="B3" s="679" t="str">
        <f>'1. VRDC Data Requests '!A2</f>
        <v>Current Version: V22.9 - 10/2026</v>
      </c>
      <c r="C3" s="680"/>
      <c r="D3" s="680"/>
      <c r="E3" s="681"/>
      <c r="F3" s="61"/>
      <c r="G3" s="61"/>
      <c r="H3" s="61"/>
      <c r="I3" s="61"/>
    </row>
    <row r="4" spans="2:9" ht="15.75" thickBot="1" x14ac:dyDescent="0.3">
      <c r="B4" s="666">
        <f>'1. VRDC Data Requests '!$E$5</f>
        <v>0</v>
      </c>
      <c r="C4" s="667"/>
      <c r="D4" s="667"/>
      <c r="E4" s="668"/>
      <c r="F4" s="61"/>
      <c r="G4" s="61"/>
      <c r="H4" s="61"/>
      <c r="I4" s="61"/>
    </row>
    <row r="5" spans="2:9" ht="15.75" thickBot="1" x14ac:dyDescent="0.3">
      <c r="B5" s="660">
        <f>'1. VRDC Data Requests '!$E$8</f>
        <v>0</v>
      </c>
      <c r="C5" s="661"/>
      <c r="D5" s="661"/>
      <c r="E5" s="662"/>
      <c r="F5" s="62"/>
      <c r="G5" s="62"/>
      <c r="H5" s="62"/>
      <c r="I5" s="62"/>
    </row>
    <row r="6" spans="2:9" ht="22.5" customHeight="1" x14ac:dyDescent="0.25">
      <c r="B6" s="100" t="s">
        <v>94</v>
      </c>
      <c r="C6" s="100" t="s">
        <v>101</v>
      </c>
      <c r="D6" s="100" t="s">
        <v>95</v>
      </c>
      <c r="E6" s="100" t="s">
        <v>21</v>
      </c>
    </row>
    <row r="7" spans="2:9" x14ac:dyDescent="0.25">
      <c r="B7" s="44"/>
      <c r="C7" s="45"/>
      <c r="D7" s="45"/>
      <c r="E7" s="46"/>
    </row>
    <row r="8" spans="2:9" ht="76.5" x14ac:dyDescent="0.25">
      <c r="B8" s="47" t="s">
        <v>197</v>
      </c>
      <c r="C8" s="48">
        <v>20000</v>
      </c>
      <c r="D8" s="49"/>
      <c r="E8" s="48">
        <f>C8*D8</f>
        <v>0</v>
      </c>
    </row>
    <row r="9" spans="2:9" ht="76.5" x14ac:dyDescent="0.25">
      <c r="B9" s="47" t="s">
        <v>198</v>
      </c>
      <c r="C9" s="48">
        <v>22000</v>
      </c>
      <c r="D9" s="49"/>
      <c r="E9" s="48">
        <f>C9*D9</f>
        <v>0</v>
      </c>
    </row>
    <row r="10" spans="2:9" ht="18" customHeight="1" x14ac:dyDescent="0.25">
      <c r="B10" s="677" t="s">
        <v>186</v>
      </c>
      <c r="C10" s="678"/>
      <c r="D10" s="672"/>
      <c r="E10" s="673"/>
    </row>
    <row r="11" spans="2:9" ht="18" customHeight="1" x14ac:dyDescent="0.25">
      <c r="B11" s="677" t="s">
        <v>186</v>
      </c>
      <c r="C11" s="678"/>
      <c r="D11" s="672"/>
      <c r="E11" s="673"/>
    </row>
    <row r="12" spans="2:9" ht="145.5" customHeight="1" x14ac:dyDescent="0.25">
      <c r="B12" s="47" t="s">
        <v>199</v>
      </c>
      <c r="C12" s="50">
        <v>15000</v>
      </c>
      <c r="D12" s="51"/>
      <c r="E12" s="52">
        <f t="shared" ref="E12:E17" si="0">C12*D12</f>
        <v>0</v>
      </c>
    </row>
    <row r="13" spans="2:9" ht="159" customHeight="1" x14ac:dyDescent="0.25">
      <c r="B13" s="47" t="s">
        <v>200</v>
      </c>
      <c r="C13" s="50">
        <v>18000</v>
      </c>
      <c r="D13" s="51"/>
      <c r="E13" s="52">
        <f t="shared" si="0"/>
        <v>0</v>
      </c>
    </row>
    <row r="14" spans="2:9" x14ac:dyDescent="0.25">
      <c r="B14" s="671" t="s">
        <v>96</v>
      </c>
      <c r="C14" s="672"/>
      <c r="D14" s="672"/>
      <c r="E14" s="673"/>
    </row>
    <row r="15" spans="2:9" ht="43.5" customHeight="1" x14ac:dyDescent="0.25">
      <c r="B15" s="133" t="s">
        <v>188</v>
      </c>
      <c r="C15" s="63">
        <v>1500</v>
      </c>
      <c r="D15" s="78"/>
      <c r="E15" s="52">
        <f>C15*D15</f>
        <v>0</v>
      </c>
    </row>
    <row r="16" spans="2:9" ht="43.5" customHeight="1" x14ac:dyDescent="0.25">
      <c r="B16" s="133" t="s">
        <v>189</v>
      </c>
      <c r="C16" s="63">
        <v>1500</v>
      </c>
      <c r="D16" s="78"/>
      <c r="E16" s="52">
        <f>C16*D16</f>
        <v>0</v>
      </c>
    </row>
    <row r="17" spans="2:5" ht="49.5" customHeight="1" x14ac:dyDescent="0.25">
      <c r="B17" s="47" t="s">
        <v>150</v>
      </c>
      <c r="C17" s="50">
        <v>2000</v>
      </c>
      <c r="D17" s="51"/>
      <c r="E17" s="52">
        <f t="shared" si="0"/>
        <v>0</v>
      </c>
    </row>
    <row r="18" spans="2:5" ht="38.25" customHeight="1" x14ac:dyDescent="0.25">
      <c r="B18" s="134" t="s">
        <v>97</v>
      </c>
      <c r="C18" s="50">
        <v>0</v>
      </c>
      <c r="D18" s="78"/>
      <c r="E18" s="52">
        <f t="shared" ref="E18:E24" si="1">C18*D18</f>
        <v>0</v>
      </c>
    </row>
    <row r="19" spans="2:5" ht="26.25" customHeight="1" x14ac:dyDescent="0.25">
      <c r="B19" s="134" t="s">
        <v>190</v>
      </c>
      <c r="C19" s="50">
        <v>5000</v>
      </c>
      <c r="D19" s="78"/>
      <c r="E19" s="52">
        <f t="shared" si="1"/>
        <v>0</v>
      </c>
    </row>
    <row r="20" spans="2:5" ht="26.25" customHeight="1" x14ac:dyDescent="0.25">
      <c r="B20" s="134" t="s">
        <v>497</v>
      </c>
      <c r="C20" s="50">
        <v>15000</v>
      </c>
      <c r="D20" s="78"/>
      <c r="E20" s="52">
        <f t="shared" si="1"/>
        <v>0</v>
      </c>
    </row>
    <row r="21" spans="2:5" ht="26.25" customHeight="1" x14ac:dyDescent="0.25">
      <c r="B21" s="134" t="s">
        <v>397</v>
      </c>
      <c r="C21" s="50">
        <v>4000</v>
      </c>
      <c r="D21" s="78"/>
      <c r="E21" s="52">
        <f t="shared" si="1"/>
        <v>0</v>
      </c>
    </row>
    <row r="22" spans="2:5" ht="26.25" customHeight="1" x14ac:dyDescent="0.25">
      <c r="B22" s="134" t="s">
        <v>398</v>
      </c>
      <c r="C22" s="50">
        <v>7000</v>
      </c>
      <c r="D22" s="78"/>
      <c r="E22" s="52">
        <f t="shared" si="1"/>
        <v>0</v>
      </c>
    </row>
    <row r="23" spans="2:5" ht="26.25" customHeight="1" x14ac:dyDescent="0.25">
      <c r="B23" s="134" t="s">
        <v>399</v>
      </c>
      <c r="C23" s="50">
        <v>15000</v>
      </c>
      <c r="D23" s="78"/>
      <c r="E23" s="52">
        <f t="shared" si="1"/>
        <v>0</v>
      </c>
    </row>
    <row r="24" spans="2:5" ht="52.5" customHeight="1" x14ac:dyDescent="0.25">
      <c r="B24" s="134" t="s">
        <v>338</v>
      </c>
      <c r="C24" s="50">
        <v>5000</v>
      </c>
      <c r="D24" s="78"/>
      <c r="E24" s="52">
        <f t="shared" si="1"/>
        <v>0</v>
      </c>
    </row>
    <row r="25" spans="2:5" x14ac:dyDescent="0.25">
      <c r="B25" s="53"/>
      <c r="C25" s="54"/>
      <c r="D25" s="54"/>
      <c r="E25" s="55"/>
    </row>
    <row r="26" spans="2:5" ht="18.75" customHeight="1" x14ac:dyDescent="0.25">
      <c r="B26" s="674" t="s">
        <v>98</v>
      </c>
      <c r="C26" s="675"/>
      <c r="D26" s="675"/>
      <c r="E26" s="676"/>
    </row>
    <row r="27" spans="2:5" ht="63.75" x14ac:dyDescent="0.25">
      <c r="B27" s="47" t="s">
        <v>201</v>
      </c>
      <c r="C27" s="48">
        <v>13000</v>
      </c>
      <c r="D27" s="49"/>
      <c r="E27" s="48">
        <f>C27*D27</f>
        <v>0</v>
      </c>
    </row>
    <row r="28" spans="2:5" ht="63.75" x14ac:dyDescent="0.25">
      <c r="B28" s="47" t="s">
        <v>202</v>
      </c>
      <c r="C28" s="48">
        <v>15000</v>
      </c>
      <c r="D28" s="49"/>
      <c r="E28" s="48">
        <f>C28*D28</f>
        <v>0</v>
      </c>
    </row>
    <row r="29" spans="2:5" x14ac:dyDescent="0.25">
      <c r="B29" s="677" t="s">
        <v>186</v>
      </c>
      <c r="C29" s="678"/>
      <c r="D29" s="672"/>
      <c r="E29" s="673"/>
    </row>
    <row r="30" spans="2:5" x14ac:dyDescent="0.25">
      <c r="B30" s="677" t="s">
        <v>186</v>
      </c>
      <c r="C30" s="678"/>
      <c r="D30" s="672"/>
      <c r="E30" s="673"/>
    </row>
    <row r="31" spans="2:5" ht="114.75" x14ac:dyDescent="0.25">
      <c r="B31" s="47" t="s">
        <v>203</v>
      </c>
      <c r="C31" s="50">
        <v>10000</v>
      </c>
      <c r="D31" s="51"/>
      <c r="E31" s="52">
        <f t="shared" ref="E31:E32" si="2">C31*D31</f>
        <v>0</v>
      </c>
    </row>
    <row r="32" spans="2:5" ht="127.5" x14ac:dyDescent="0.25">
      <c r="B32" s="47" t="s">
        <v>204</v>
      </c>
      <c r="C32" s="50">
        <v>13000</v>
      </c>
      <c r="D32" s="51"/>
      <c r="E32" s="52">
        <f t="shared" si="2"/>
        <v>0</v>
      </c>
    </row>
    <row r="33" spans="2:5" ht="38.25" x14ac:dyDescent="0.25">
      <c r="B33" s="133" t="s">
        <v>194</v>
      </c>
      <c r="C33" s="63">
        <v>1500</v>
      </c>
      <c r="D33" s="78"/>
      <c r="E33" s="52">
        <f>C33*D33</f>
        <v>0</v>
      </c>
    </row>
    <row r="34" spans="2:5" ht="18.75" customHeight="1" x14ac:dyDescent="0.25">
      <c r="B34" s="674" t="s">
        <v>99</v>
      </c>
      <c r="C34" s="675"/>
      <c r="D34" s="675"/>
      <c r="E34" s="676"/>
    </row>
    <row r="35" spans="2:5" ht="63.75" x14ac:dyDescent="0.25">
      <c r="B35" s="47" t="s">
        <v>339</v>
      </c>
      <c r="C35" s="48">
        <v>3250</v>
      </c>
      <c r="D35" s="49"/>
      <c r="E35" s="48">
        <f>C35*D35</f>
        <v>0</v>
      </c>
    </row>
    <row r="36" spans="2:5" ht="63.75" x14ac:dyDescent="0.25">
      <c r="B36" s="47" t="s">
        <v>340</v>
      </c>
      <c r="C36" s="48">
        <v>3750</v>
      </c>
      <c r="D36" s="49"/>
      <c r="E36" s="48">
        <f>C36*D36</f>
        <v>0</v>
      </c>
    </row>
    <row r="37" spans="2:5" x14ac:dyDescent="0.25">
      <c r="B37" s="677" t="s">
        <v>186</v>
      </c>
      <c r="C37" s="678"/>
      <c r="D37" s="672"/>
      <c r="E37" s="673"/>
    </row>
    <row r="38" spans="2:5" x14ac:dyDescent="0.25">
      <c r="B38" s="677" t="s">
        <v>186</v>
      </c>
      <c r="C38" s="678"/>
      <c r="D38" s="672"/>
      <c r="E38" s="673"/>
    </row>
    <row r="39" spans="2:5" ht="114.75" x14ac:dyDescent="0.25">
      <c r="B39" s="47" t="s">
        <v>341</v>
      </c>
      <c r="C39" s="50">
        <v>2500</v>
      </c>
      <c r="D39" s="51"/>
      <c r="E39" s="52">
        <f t="shared" ref="E39:E40" si="3">C39*D39</f>
        <v>0</v>
      </c>
    </row>
    <row r="40" spans="2:5" ht="127.5" x14ac:dyDescent="0.25">
      <c r="B40" s="47" t="s">
        <v>342</v>
      </c>
      <c r="C40" s="50">
        <v>3250</v>
      </c>
      <c r="D40" s="51"/>
      <c r="E40" s="52">
        <f t="shared" si="3"/>
        <v>0</v>
      </c>
    </row>
    <row r="41" spans="2:5" ht="38.25" x14ac:dyDescent="0.25">
      <c r="B41" s="133" t="s">
        <v>205</v>
      </c>
      <c r="C41" s="63">
        <v>375</v>
      </c>
      <c r="D41" s="78"/>
      <c r="E41" s="52">
        <f>C41*D41</f>
        <v>0</v>
      </c>
    </row>
    <row r="42" spans="2:5" ht="15.75" thickBot="1" x14ac:dyDescent="0.3">
      <c r="B42" s="56"/>
      <c r="C42" s="57"/>
      <c r="D42" s="57"/>
      <c r="E42" s="58"/>
    </row>
    <row r="43" spans="2:5" ht="26.25" customHeight="1" thickBot="1" x14ac:dyDescent="0.3">
      <c r="B43" s="101" t="s">
        <v>100</v>
      </c>
      <c r="C43" s="59"/>
      <c r="D43" s="59"/>
      <c r="E43" s="82">
        <f>SUM(E8:E41)</f>
        <v>0</v>
      </c>
    </row>
    <row r="44" spans="2:5" x14ac:dyDescent="0.25">
      <c r="B44" s="682" t="s">
        <v>352</v>
      </c>
      <c r="C44" s="682"/>
      <c r="D44" s="682"/>
      <c r="E44" s="135"/>
    </row>
    <row r="45" spans="2:5" x14ac:dyDescent="0.25">
      <c r="B45" s="136"/>
      <c r="C45" s="136"/>
      <c r="D45" s="136"/>
      <c r="E45" s="135"/>
    </row>
    <row r="46" spans="2:5" x14ac:dyDescent="0.25">
      <c r="B46" s="136" t="s">
        <v>195</v>
      </c>
      <c r="C46" s="136"/>
      <c r="D46" s="136"/>
      <c r="E46" s="135"/>
    </row>
    <row r="47" spans="2:5" x14ac:dyDescent="0.25">
      <c r="B47" s="136" t="s">
        <v>196</v>
      </c>
      <c r="C47" s="136"/>
      <c r="D47" s="136"/>
      <c r="E47" s="135"/>
    </row>
    <row r="48" spans="2:5" x14ac:dyDescent="0.25">
      <c r="B48" s="136"/>
      <c r="C48" s="136"/>
      <c r="D48" s="136"/>
      <c r="E48" s="135"/>
    </row>
    <row r="49" spans="2:6" x14ac:dyDescent="0.25">
      <c r="B49" s="686" t="s">
        <v>160</v>
      </c>
      <c r="C49" s="686"/>
      <c r="D49" s="686"/>
      <c r="E49" s="686"/>
    </row>
    <row r="50" spans="2:6" x14ac:dyDescent="0.25">
      <c r="B50" s="686"/>
      <c r="C50" s="686"/>
      <c r="D50" s="686"/>
      <c r="E50" s="686"/>
    </row>
    <row r="51" spans="2:6" ht="15.75" thickBot="1" x14ac:dyDescent="0.3">
      <c r="B51" s="137"/>
      <c r="C51" s="137"/>
      <c r="D51" s="137"/>
      <c r="E51" s="137"/>
    </row>
    <row r="52" spans="2:6" ht="42" customHeight="1" thickBot="1" x14ac:dyDescent="0.3">
      <c r="B52" s="693" t="s">
        <v>410</v>
      </c>
      <c r="C52" s="694"/>
      <c r="D52" s="694"/>
      <c r="E52" s="694"/>
      <c r="F52" s="695"/>
    </row>
    <row r="53" spans="2:6" ht="15.75" thickBot="1" x14ac:dyDescent="0.3">
      <c r="B53" s="181" t="s">
        <v>411</v>
      </c>
      <c r="C53" s="182"/>
      <c r="D53" s="182"/>
      <c r="E53" s="182"/>
      <c r="F53" s="182"/>
    </row>
    <row r="54" spans="2:6" ht="84.75" customHeight="1" x14ac:dyDescent="0.25">
      <c r="B54" s="702" t="s">
        <v>504</v>
      </c>
      <c r="C54" s="703"/>
      <c r="D54" s="703"/>
      <c r="E54" s="703"/>
      <c r="F54" s="704"/>
    </row>
    <row r="55" spans="2:6" x14ac:dyDescent="0.25">
      <c r="B55" s="687" t="s">
        <v>409</v>
      </c>
      <c r="C55" s="688"/>
      <c r="D55" s="688"/>
      <c r="E55" s="688"/>
      <c r="F55" s="689"/>
    </row>
    <row r="56" spans="2:6" ht="27.75" customHeight="1" x14ac:dyDescent="0.25">
      <c r="B56" s="690" t="s">
        <v>505</v>
      </c>
      <c r="C56" s="691"/>
      <c r="D56" s="691"/>
      <c r="E56" s="691"/>
      <c r="F56" s="692"/>
    </row>
    <row r="57" spans="2:6" ht="39.75" thickBot="1" x14ac:dyDescent="0.3">
      <c r="B57" s="284" t="s">
        <v>419</v>
      </c>
      <c r="C57" s="219"/>
      <c r="D57" s="219"/>
      <c r="E57" s="219"/>
      <c r="F57" s="283"/>
    </row>
    <row r="58" spans="2:6" ht="45" customHeight="1" thickBot="1" x14ac:dyDescent="0.3">
      <c r="B58" s="284" t="s">
        <v>420</v>
      </c>
      <c r="C58" s="219"/>
      <c r="D58" s="219"/>
      <c r="E58" s="219"/>
      <c r="F58" s="283"/>
    </row>
  </sheetData>
  <sheetProtection algorithmName="SHA-512" hashValue="CVzQZ1kHxppuC0mAejyiAsTf+2F6u6nDNhsnMwqv2pnWWDjNAcAq50OFXdnLEG9D9EDI678JMs+DLDU3KQpCoQ==" saltValue="SB23t6aXgOzo1EtvgLzzFg==" spinCount="100000" sheet="1" objects="1" scenarios="1"/>
  <mergeCells count="19">
    <mergeCell ref="B55:F55"/>
    <mergeCell ref="B56:F56"/>
    <mergeCell ref="B11:E11"/>
    <mergeCell ref="B54:F54"/>
    <mergeCell ref="B14:E14"/>
    <mergeCell ref="B26:E26"/>
    <mergeCell ref="B29:E29"/>
    <mergeCell ref="B30:E30"/>
    <mergeCell ref="B34:E34"/>
    <mergeCell ref="B37:E37"/>
    <mergeCell ref="B38:E38"/>
    <mergeCell ref="B44:D44"/>
    <mergeCell ref="B49:E50"/>
    <mergeCell ref="B52:F52"/>
    <mergeCell ref="B2:E2"/>
    <mergeCell ref="B3:E3"/>
    <mergeCell ref="B4:E4"/>
    <mergeCell ref="B5:E5"/>
    <mergeCell ref="B10:E10"/>
  </mergeCells>
  <hyperlinks>
    <hyperlink ref="B53" r:id="rId1" display="https://www.pay.gov/paygov/forms/formInstance.html?agencyFormId=25851882" xr:uid="{00000000-0004-0000-0900-000000000000}"/>
  </hyperlinks>
  <pageMargins left="0.7" right="0.7" top="0.75" bottom="0.75" header="0.3" footer="0.3"/>
  <pageSetup scale="71" fitToHeight="0"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B050"/>
    <pageSetUpPr fitToPage="1"/>
  </sheetPr>
  <dimension ref="B1:I58"/>
  <sheetViews>
    <sheetView showGridLines="0" topLeftCell="A44" workbookViewId="0">
      <selection activeCell="K65" sqref="K65"/>
    </sheetView>
  </sheetViews>
  <sheetFormatPr defaultRowHeight="15" x14ac:dyDescent="0.25"/>
  <cols>
    <col min="1" max="1" width="4.42578125" customWidth="1"/>
    <col min="2" max="2" width="74.7109375" customWidth="1"/>
    <col min="3" max="3" width="12" customWidth="1"/>
    <col min="4" max="4" width="12.28515625" customWidth="1"/>
    <col min="5" max="5" width="14.140625" customWidth="1"/>
  </cols>
  <sheetData>
    <row r="1" spans="2:9" ht="135.75" customHeight="1" thickBot="1" x14ac:dyDescent="0.3"/>
    <row r="2" spans="2:9" ht="19.5" customHeight="1" x14ac:dyDescent="0.3">
      <c r="B2" s="313" t="s">
        <v>119</v>
      </c>
      <c r="C2" s="314"/>
      <c r="D2" s="314"/>
      <c r="E2" s="315"/>
      <c r="F2" s="60"/>
      <c r="G2" s="60"/>
      <c r="H2" s="60"/>
      <c r="I2" s="60"/>
    </row>
    <row r="3" spans="2:9" ht="15.75" thickBot="1" x14ac:dyDescent="0.3">
      <c r="B3" s="679" t="str">
        <f>'1. VRDC Data Requests '!A2</f>
        <v>Current Version: V22.9 - 10/2026</v>
      </c>
      <c r="C3" s="680"/>
      <c r="D3" s="680"/>
      <c r="E3" s="681"/>
      <c r="F3" s="61"/>
      <c r="G3" s="61"/>
      <c r="H3" s="61"/>
      <c r="I3" s="61"/>
    </row>
    <row r="4" spans="2:9" ht="15.75" thickBot="1" x14ac:dyDescent="0.3">
      <c r="B4" s="666">
        <f>'1. VRDC Data Requests '!$E$5</f>
        <v>0</v>
      </c>
      <c r="C4" s="667"/>
      <c r="D4" s="667"/>
      <c r="E4" s="668"/>
      <c r="F4" s="61"/>
      <c r="G4" s="61"/>
      <c r="H4" s="61"/>
      <c r="I4" s="61"/>
    </row>
    <row r="5" spans="2:9" ht="15.75" thickBot="1" x14ac:dyDescent="0.3">
      <c r="B5" s="660">
        <f>'1. VRDC Data Requests '!$E$8</f>
        <v>0</v>
      </c>
      <c r="C5" s="661"/>
      <c r="D5" s="661"/>
      <c r="E5" s="662"/>
      <c r="F5" s="62"/>
      <c r="G5" s="62"/>
      <c r="H5" s="62"/>
      <c r="I5" s="62"/>
    </row>
    <row r="6" spans="2:9" ht="22.5" customHeight="1" x14ac:dyDescent="0.25">
      <c r="B6" s="100" t="s">
        <v>94</v>
      </c>
      <c r="C6" s="100" t="s">
        <v>101</v>
      </c>
      <c r="D6" s="100" t="s">
        <v>95</v>
      </c>
      <c r="E6" s="100" t="s">
        <v>21</v>
      </c>
    </row>
    <row r="7" spans="2:9" x14ac:dyDescent="0.25">
      <c r="B7" s="44"/>
      <c r="C7" s="45"/>
      <c r="D7" s="45"/>
      <c r="E7" s="46"/>
    </row>
    <row r="8" spans="2:9" ht="76.5" x14ac:dyDescent="0.25">
      <c r="B8" s="47" t="s">
        <v>206</v>
      </c>
      <c r="C8" s="48">
        <v>20000</v>
      </c>
      <c r="D8" s="49"/>
      <c r="E8" s="48">
        <f>C8*D8</f>
        <v>0</v>
      </c>
    </row>
    <row r="9" spans="2:9" ht="76.5" x14ac:dyDescent="0.25">
      <c r="B9" s="47" t="s">
        <v>207</v>
      </c>
      <c r="C9" s="48">
        <v>22000</v>
      </c>
      <c r="D9" s="49"/>
      <c r="E9" s="48">
        <f>C9*D9</f>
        <v>0</v>
      </c>
    </row>
    <row r="10" spans="2:9" ht="18" customHeight="1" x14ac:dyDescent="0.25">
      <c r="B10" s="677" t="s">
        <v>186</v>
      </c>
      <c r="C10" s="678"/>
      <c r="D10" s="672"/>
      <c r="E10" s="673"/>
    </row>
    <row r="11" spans="2:9" ht="18" customHeight="1" x14ac:dyDescent="0.25">
      <c r="B11" s="677" t="s">
        <v>186</v>
      </c>
      <c r="C11" s="678"/>
      <c r="D11" s="672"/>
      <c r="E11" s="673"/>
    </row>
    <row r="12" spans="2:9" ht="140.25" x14ac:dyDescent="0.25">
      <c r="B12" s="47" t="s">
        <v>208</v>
      </c>
      <c r="C12" s="50">
        <v>25000</v>
      </c>
      <c r="D12" s="51"/>
      <c r="E12" s="52">
        <f t="shared" ref="E12:E13" si="0">C12*D12</f>
        <v>0</v>
      </c>
    </row>
    <row r="13" spans="2:9" ht="153" x14ac:dyDescent="0.25">
      <c r="B13" s="47" t="s">
        <v>209</v>
      </c>
      <c r="C13" s="50">
        <v>35000</v>
      </c>
      <c r="D13" s="51"/>
      <c r="E13" s="52">
        <f t="shared" si="0"/>
        <v>0</v>
      </c>
    </row>
    <row r="14" spans="2:9" x14ac:dyDescent="0.25">
      <c r="B14" s="671" t="s">
        <v>96</v>
      </c>
      <c r="C14" s="672"/>
      <c r="D14" s="672"/>
      <c r="E14" s="673"/>
    </row>
    <row r="15" spans="2:9" ht="43.5" customHeight="1" x14ac:dyDescent="0.25">
      <c r="B15" s="133" t="s">
        <v>188</v>
      </c>
      <c r="C15" s="63">
        <v>1500</v>
      </c>
      <c r="D15" s="78"/>
      <c r="E15" s="52">
        <f>C15*D15</f>
        <v>0</v>
      </c>
    </row>
    <row r="16" spans="2:9" ht="43.5" customHeight="1" x14ac:dyDescent="0.25">
      <c r="B16" s="133" t="s">
        <v>189</v>
      </c>
      <c r="C16" s="63">
        <v>1500</v>
      </c>
      <c r="D16" s="78"/>
      <c r="E16" s="52">
        <f>C16*D16</f>
        <v>0</v>
      </c>
    </row>
    <row r="17" spans="2:5" ht="49.5" customHeight="1" x14ac:dyDescent="0.25">
      <c r="B17" s="47" t="s">
        <v>150</v>
      </c>
      <c r="C17" s="50">
        <v>2000</v>
      </c>
      <c r="D17" s="51"/>
      <c r="E17" s="52">
        <f t="shared" ref="E17" si="1">C17*D17</f>
        <v>0</v>
      </c>
    </row>
    <row r="18" spans="2:5" ht="38.25" customHeight="1" x14ac:dyDescent="0.25">
      <c r="B18" s="134" t="s">
        <v>97</v>
      </c>
      <c r="C18" s="50">
        <v>0</v>
      </c>
      <c r="D18" s="78"/>
      <c r="E18" s="52">
        <f t="shared" ref="E18:E24" si="2">C18*D18</f>
        <v>0</v>
      </c>
    </row>
    <row r="19" spans="2:5" ht="26.25" customHeight="1" x14ac:dyDescent="0.25">
      <c r="B19" s="134" t="s">
        <v>190</v>
      </c>
      <c r="C19" s="50">
        <v>5000</v>
      </c>
      <c r="D19" s="78"/>
      <c r="E19" s="52">
        <f t="shared" si="2"/>
        <v>0</v>
      </c>
    </row>
    <row r="20" spans="2:5" ht="26.25" customHeight="1" x14ac:dyDescent="0.25">
      <c r="B20" s="134" t="s">
        <v>497</v>
      </c>
      <c r="C20" s="50">
        <v>15000</v>
      </c>
      <c r="D20" s="78"/>
      <c r="E20" s="52">
        <f t="shared" ref="E20" si="3">C20*D20</f>
        <v>0</v>
      </c>
    </row>
    <row r="21" spans="2:5" ht="26.25" customHeight="1" x14ac:dyDescent="0.25">
      <c r="B21" s="134" t="s">
        <v>397</v>
      </c>
      <c r="C21" s="50">
        <v>4000</v>
      </c>
      <c r="D21" s="78"/>
      <c r="E21" s="52">
        <f t="shared" si="2"/>
        <v>0</v>
      </c>
    </row>
    <row r="22" spans="2:5" ht="26.25" customHeight="1" x14ac:dyDescent="0.25">
      <c r="B22" s="134" t="s">
        <v>398</v>
      </c>
      <c r="C22" s="50">
        <v>7000</v>
      </c>
      <c r="D22" s="78"/>
      <c r="E22" s="52">
        <f t="shared" si="2"/>
        <v>0</v>
      </c>
    </row>
    <row r="23" spans="2:5" ht="26.25" customHeight="1" x14ac:dyDescent="0.25">
      <c r="B23" s="134" t="s">
        <v>399</v>
      </c>
      <c r="C23" s="50">
        <v>15000</v>
      </c>
      <c r="D23" s="78"/>
      <c r="E23" s="52">
        <f t="shared" si="2"/>
        <v>0</v>
      </c>
    </row>
    <row r="24" spans="2:5" ht="54" customHeight="1" x14ac:dyDescent="0.25">
      <c r="B24" s="134" t="s">
        <v>191</v>
      </c>
      <c r="C24" s="50">
        <v>5000</v>
      </c>
      <c r="D24" s="78"/>
      <c r="E24" s="52">
        <f t="shared" si="2"/>
        <v>0</v>
      </c>
    </row>
    <row r="25" spans="2:5" x14ac:dyDescent="0.25">
      <c r="B25" s="53"/>
      <c r="C25" s="54"/>
      <c r="D25" s="54"/>
      <c r="E25" s="55"/>
    </row>
    <row r="26" spans="2:5" ht="18.75" customHeight="1" x14ac:dyDescent="0.25">
      <c r="B26" s="674" t="s">
        <v>98</v>
      </c>
      <c r="C26" s="675"/>
      <c r="D26" s="675"/>
      <c r="E26" s="676"/>
    </row>
    <row r="27" spans="2:5" ht="63.75" x14ac:dyDescent="0.25">
      <c r="B27" s="47" t="s">
        <v>210</v>
      </c>
      <c r="C27" s="48">
        <v>13000</v>
      </c>
      <c r="D27" s="49"/>
      <c r="E27" s="48">
        <f>C27*D27</f>
        <v>0</v>
      </c>
    </row>
    <row r="28" spans="2:5" ht="63.75" x14ac:dyDescent="0.25">
      <c r="B28" s="47" t="s">
        <v>211</v>
      </c>
      <c r="C28" s="48">
        <v>15000</v>
      </c>
      <c r="D28" s="49"/>
      <c r="E28" s="48">
        <f>C28*D28</f>
        <v>0</v>
      </c>
    </row>
    <row r="29" spans="2:5" x14ac:dyDescent="0.25">
      <c r="B29" s="677" t="s">
        <v>186</v>
      </c>
      <c r="C29" s="678"/>
      <c r="D29" s="672"/>
      <c r="E29" s="673"/>
    </row>
    <row r="30" spans="2:5" x14ac:dyDescent="0.25">
      <c r="B30" s="677" t="s">
        <v>186</v>
      </c>
      <c r="C30" s="678"/>
      <c r="D30" s="672"/>
      <c r="E30" s="673"/>
    </row>
    <row r="31" spans="2:5" ht="114.75" x14ac:dyDescent="0.25">
      <c r="B31" s="47" t="s">
        <v>212</v>
      </c>
      <c r="C31" s="50">
        <v>20000</v>
      </c>
      <c r="D31" s="51"/>
      <c r="E31" s="52">
        <f t="shared" ref="E31:E32" si="4">C31*D31</f>
        <v>0</v>
      </c>
    </row>
    <row r="32" spans="2:5" ht="127.5" x14ac:dyDescent="0.25">
      <c r="B32" s="47" t="s">
        <v>213</v>
      </c>
      <c r="C32" s="50">
        <v>25000</v>
      </c>
      <c r="D32" s="51"/>
      <c r="E32" s="52">
        <f t="shared" si="4"/>
        <v>0</v>
      </c>
    </row>
    <row r="33" spans="2:5" ht="38.25" x14ac:dyDescent="0.25">
      <c r="B33" s="133" t="s">
        <v>194</v>
      </c>
      <c r="C33" s="63">
        <v>1500</v>
      </c>
      <c r="D33" s="78"/>
      <c r="E33" s="52">
        <f>C33*D33</f>
        <v>0</v>
      </c>
    </row>
    <row r="34" spans="2:5" ht="18.75" customHeight="1" x14ac:dyDescent="0.25">
      <c r="B34" s="674" t="s">
        <v>99</v>
      </c>
      <c r="C34" s="675"/>
      <c r="D34" s="675"/>
      <c r="E34" s="676"/>
    </row>
    <row r="35" spans="2:5" ht="63.75" x14ac:dyDescent="0.25">
      <c r="B35" s="47" t="s">
        <v>343</v>
      </c>
      <c r="C35" s="48">
        <v>3250</v>
      </c>
      <c r="D35" s="49"/>
      <c r="E35" s="48">
        <f>C35*D35</f>
        <v>0</v>
      </c>
    </row>
    <row r="36" spans="2:5" ht="63.75" x14ac:dyDescent="0.25">
      <c r="B36" s="47" t="s">
        <v>344</v>
      </c>
      <c r="C36" s="48">
        <v>3750</v>
      </c>
      <c r="D36" s="49"/>
      <c r="E36" s="48">
        <f>C36*D36</f>
        <v>0</v>
      </c>
    </row>
    <row r="37" spans="2:5" x14ac:dyDescent="0.25">
      <c r="B37" s="677" t="s">
        <v>186</v>
      </c>
      <c r="C37" s="678"/>
      <c r="D37" s="672"/>
      <c r="E37" s="673"/>
    </row>
    <row r="38" spans="2:5" x14ac:dyDescent="0.25">
      <c r="B38" s="677" t="s">
        <v>186</v>
      </c>
      <c r="C38" s="678"/>
      <c r="D38" s="672"/>
      <c r="E38" s="673"/>
    </row>
    <row r="39" spans="2:5" ht="114.75" x14ac:dyDescent="0.25">
      <c r="B39" s="47" t="s">
        <v>345</v>
      </c>
      <c r="C39" s="50">
        <v>5000</v>
      </c>
      <c r="D39" s="51"/>
      <c r="E39" s="52">
        <f t="shared" ref="E39:E40" si="5">C39*D39</f>
        <v>0</v>
      </c>
    </row>
    <row r="40" spans="2:5" ht="127.5" x14ac:dyDescent="0.25">
      <c r="B40" s="47" t="s">
        <v>346</v>
      </c>
      <c r="C40" s="50">
        <v>6250</v>
      </c>
      <c r="D40" s="51"/>
      <c r="E40" s="52">
        <f t="shared" si="5"/>
        <v>0</v>
      </c>
    </row>
    <row r="41" spans="2:5" ht="38.25" x14ac:dyDescent="0.25">
      <c r="B41" s="133" t="s">
        <v>205</v>
      </c>
      <c r="C41" s="63">
        <v>375</v>
      </c>
      <c r="D41" s="78"/>
      <c r="E41" s="52">
        <f>C41*D41</f>
        <v>0</v>
      </c>
    </row>
    <row r="42" spans="2:5" ht="15.75" thickBot="1" x14ac:dyDescent="0.3">
      <c r="B42" s="56"/>
      <c r="C42" s="57"/>
      <c r="D42" s="57"/>
      <c r="E42" s="58"/>
    </row>
    <row r="43" spans="2:5" ht="26.25" customHeight="1" thickBot="1" x14ac:dyDescent="0.3">
      <c r="B43" s="101" t="s">
        <v>100</v>
      </c>
      <c r="C43" s="59"/>
      <c r="D43" s="59"/>
      <c r="E43" s="82">
        <f>SUM(E8:E41)</f>
        <v>0</v>
      </c>
    </row>
    <row r="44" spans="2:5" x14ac:dyDescent="0.25">
      <c r="B44" s="682" t="s">
        <v>352</v>
      </c>
      <c r="C44" s="682"/>
      <c r="D44" s="682"/>
      <c r="E44" s="135"/>
    </row>
    <row r="45" spans="2:5" x14ac:dyDescent="0.25">
      <c r="B45" s="136"/>
      <c r="C45" s="136"/>
      <c r="D45" s="136"/>
      <c r="E45" s="135"/>
    </row>
    <row r="46" spans="2:5" x14ac:dyDescent="0.25">
      <c r="B46" s="136" t="s">
        <v>195</v>
      </c>
      <c r="C46" s="136"/>
      <c r="D46" s="136"/>
      <c r="E46" s="135"/>
    </row>
    <row r="47" spans="2:5" x14ac:dyDescent="0.25">
      <c r="B47" s="136" t="s">
        <v>196</v>
      </c>
      <c r="C47" s="136"/>
      <c r="D47" s="136"/>
      <c r="E47" s="135"/>
    </row>
    <row r="48" spans="2:5" x14ac:dyDescent="0.25">
      <c r="B48" s="136"/>
      <c r="C48" s="136"/>
      <c r="D48" s="136"/>
      <c r="E48" s="135"/>
    </row>
    <row r="49" spans="2:6" x14ac:dyDescent="0.25">
      <c r="B49" s="686" t="s">
        <v>160</v>
      </c>
      <c r="C49" s="686"/>
      <c r="D49" s="686"/>
      <c r="E49" s="686"/>
    </row>
    <row r="50" spans="2:6" x14ac:dyDescent="0.25">
      <c r="B50" s="686"/>
      <c r="C50" s="686"/>
      <c r="D50" s="686"/>
      <c r="E50" s="686"/>
    </row>
    <row r="51" spans="2:6" ht="15.75" thickBot="1" x14ac:dyDescent="0.3">
      <c r="B51" s="137"/>
      <c r="C51" s="137"/>
      <c r="D51" s="137"/>
      <c r="E51" s="137"/>
    </row>
    <row r="52" spans="2:6" ht="41.25" customHeight="1" thickBot="1" x14ac:dyDescent="0.3">
      <c r="B52" s="693" t="s">
        <v>414</v>
      </c>
      <c r="C52" s="694"/>
      <c r="D52" s="694"/>
      <c r="E52" s="694"/>
      <c r="F52" s="695"/>
    </row>
    <row r="53" spans="2:6" ht="15.75" thickBot="1" x14ac:dyDescent="0.3">
      <c r="B53" s="181" t="s">
        <v>411</v>
      </c>
      <c r="C53" s="182"/>
      <c r="D53" s="182"/>
      <c r="E53" s="182"/>
      <c r="F53" s="182"/>
    </row>
    <row r="54" spans="2:6" ht="84" customHeight="1" x14ac:dyDescent="0.25">
      <c r="B54" s="702" t="s">
        <v>502</v>
      </c>
      <c r="C54" s="703"/>
      <c r="D54" s="703"/>
      <c r="E54" s="703"/>
      <c r="F54" s="704"/>
    </row>
    <row r="55" spans="2:6" x14ac:dyDescent="0.25">
      <c r="B55" s="687" t="s">
        <v>409</v>
      </c>
      <c r="C55" s="688"/>
      <c r="D55" s="688"/>
      <c r="E55" s="688"/>
      <c r="F55" s="689"/>
    </row>
    <row r="56" spans="2:6" ht="25.5" customHeight="1" x14ac:dyDescent="0.25">
      <c r="B56" s="690" t="s">
        <v>506</v>
      </c>
      <c r="C56" s="691"/>
      <c r="D56" s="691"/>
      <c r="E56" s="691"/>
      <c r="F56" s="692"/>
    </row>
    <row r="57" spans="2:6" ht="43.5" customHeight="1" thickBot="1" x14ac:dyDescent="0.3">
      <c r="B57" s="284" t="s">
        <v>419</v>
      </c>
      <c r="C57" s="219"/>
      <c r="D57" s="219"/>
      <c r="E57" s="219"/>
      <c r="F57" s="283"/>
    </row>
    <row r="58" spans="2:6" ht="42" customHeight="1" thickBot="1" x14ac:dyDescent="0.3">
      <c r="B58" s="683" t="s">
        <v>392</v>
      </c>
      <c r="C58" s="705"/>
      <c r="D58" s="705"/>
      <c r="E58" s="705"/>
      <c r="F58" s="706"/>
    </row>
  </sheetData>
  <sheetProtection algorithmName="SHA-512" hashValue="Xgmt3o77ecFf3+D9YYsWwKO4hILDBMxk8AxVgPAL5hrnvi0+ef8gf8KYBhT/SxU3Icp86hKsN6RdgpJfOzfZbw==" saltValue="vnnB5OF6gsqXBVYU6vjajA==" spinCount="100000" sheet="1" objects="1" scenarios="1"/>
  <mergeCells count="20">
    <mergeCell ref="B58:F58"/>
    <mergeCell ref="B55:F55"/>
    <mergeCell ref="B56:F56"/>
    <mergeCell ref="B11:E11"/>
    <mergeCell ref="B54:F54"/>
    <mergeCell ref="B14:E14"/>
    <mergeCell ref="B26:E26"/>
    <mergeCell ref="B29:E29"/>
    <mergeCell ref="B30:E30"/>
    <mergeCell ref="B34:E34"/>
    <mergeCell ref="B37:E37"/>
    <mergeCell ref="B38:E38"/>
    <mergeCell ref="B44:D44"/>
    <mergeCell ref="B49:E50"/>
    <mergeCell ref="B52:F52"/>
    <mergeCell ref="B2:E2"/>
    <mergeCell ref="B3:E3"/>
    <mergeCell ref="B4:E4"/>
    <mergeCell ref="B5:E5"/>
    <mergeCell ref="B10:E10"/>
  </mergeCells>
  <hyperlinks>
    <hyperlink ref="B53" r:id="rId1" display="https://www.pay.gov/paygov/forms/formInstance.html?agencyFormId=25851882" xr:uid="{00000000-0004-0000-0A00-000000000000}"/>
  </hyperlinks>
  <pageMargins left="0.7" right="0.7" top="0.75" bottom="0.75" header="0.3" footer="0.3"/>
  <pageSetup scale="71" fitToHeight="0"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VRDC Data Requests </vt:lpstr>
      <vt:lpstr>2. Physical Data Requests </vt:lpstr>
      <vt:lpstr>3. Custom Cohort</vt:lpstr>
      <vt:lpstr>4. File Selection</vt:lpstr>
      <vt:lpstr>'4. File Selection'!OLE_LINK10</vt:lpstr>
      <vt:lpstr>'1. VRDC Data Requests '!Print_Titles</vt:lpstr>
      <vt:lpstr>'2. Physical Data Requests '!Print_Titles</vt:lpstr>
      <vt:lpstr>'3. Custom Cohort'!Print_Titles</vt:lpstr>
    </vt:vector>
  </TitlesOfParts>
  <Company>General Dynamics Information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Jackie Burton</dc:creator>
  <cp:lastModifiedBy>Arens, Andrea</cp:lastModifiedBy>
  <cp:lastPrinted>2026-02-27T20:58:31Z</cp:lastPrinted>
  <dcterms:created xsi:type="dcterms:W3CDTF">2015-05-26T17:14:09Z</dcterms:created>
  <dcterms:modified xsi:type="dcterms:W3CDTF">2026-10-06T13:59:23Z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